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0640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1">Sheet2!$A$1:$L$111</definedName>
  </definedNames>
  <calcPr calcId="124519"/>
</workbook>
</file>

<file path=xl/calcChain.xml><?xml version="1.0" encoding="utf-8"?>
<calcChain xmlns="http://schemas.openxmlformats.org/spreadsheetml/2006/main">
  <c r="E63" i="2"/>
  <c r="E66"/>
  <c r="E71"/>
  <c r="E75"/>
  <c r="E78"/>
  <c r="E84"/>
  <c r="E85"/>
  <c r="E86"/>
  <c r="E87"/>
  <c r="E88"/>
  <c r="E89"/>
  <c r="E90"/>
  <c r="E17"/>
  <c r="E25"/>
  <c r="E31"/>
  <c r="E35"/>
  <c r="E38"/>
  <c r="E43"/>
  <c r="E47"/>
  <c r="E50"/>
  <c r="E56"/>
  <c r="E57"/>
  <c r="E58"/>
  <c r="E59"/>
  <c r="E60"/>
  <c r="E61"/>
  <c r="E62"/>
  <c r="E91"/>
  <c r="E92"/>
  <c r="E93"/>
  <c r="E94"/>
  <c r="E95"/>
  <c r="E96"/>
  <c r="E97"/>
  <c r="E98"/>
  <c r="E99"/>
  <c r="E100"/>
  <c r="E101"/>
  <c r="H98" i="1"/>
  <c r="H96"/>
  <c r="H85"/>
  <c r="H72"/>
  <c r="H78"/>
  <c r="H75"/>
  <c r="H62"/>
  <c r="H16"/>
  <c r="H94"/>
  <c r="H93"/>
  <c r="H92"/>
  <c r="H91"/>
  <c r="H99"/>
  <c r="H79"/>
  <c r="H76"/>
  <c r="H65"/>
  <c r="H64"/>
  <c r="H63"/>
  <c r="H61"/>
  <c r="H56"/>
  <c r="H55"/>
  <c r="H57"/>
  <c r="H58"/>
  <c r="H100"/>
  <c r="H97"/>
  <c r="H95"/>
  <c r="H90"/>
  <c r="H89"/>
  <c r="H88"/>
  <c r="H87"/>
  <c r="H86"/>
  <c r="H84"/>
  <c r="H81"/>
  <c r="H80"/>
  <c r="H77"/>
  <c r="H74"/>
  <c r="H71"/>
  <c r="H70"/>
  <c r="H69"/>
  <c r="H68"/>
  <c r="H67"/>
  <c r="H66"/>
  <c r="H60"/>
  <c r="H59"/>
  <c r="H49"/>
  <c r="H46"/>
  <c r="H42"/>
  <c r="H37"/>
  <c r="H34"/>
  <c r="H30"/>
  <c r="H24"/>
  <c r="G83"/>
  <c r="H83" s="1"/>
  <c r="G73"/>
  <c r="H73" s="1"/>
  <c r="F83"/>
  <c r="F73"/>
</calcChain>
</file>

<file path=xl/sharedStrings.xml><?xml version="1.0" encoding="utf-8"?>
<sst xmlns="http://schemas.openxmlformats.org/spreadsheetml/2006/main" count="498" uniqueCount="227">
  <si>
    <t>LAMPIRAN</t>
  </si>
  <si>
    <t>- JUMLAH PEGAWAI PADA TAHUN 2017</t>
  </si>
  <si>
    <t>NO</t>
  </si>
  <si>
    <t>SASARAN STRATEGIS</t>
  </si>
  <si>
    <t>INDIKTOR KINERJA UTAMA (IKU)</t>
  </si>
  <si>
    <t>PENJELASAN CAPAIAN INDIKATOR KINERJA UTAMA (IKU)</t>
  </si>
  <si>
    <t>%</t>
  </si>
  <si>
    <t>HASIL / OUT COME</t>
  </si>
  <si>
    <t>INDIKATOR OUT PUT KEGIATAN</t>
  </si>
  <si>
    <t>KUALITATIF</t>
  </si>
  <si>
    <t>KUANTITATIF</t>
  </si>
  <si>
    <t>TARGET</t>
  </si>
  <si>
    <t>REALISASI</t>
  </si>
  <si>
    <t>PERMASALAHAN / HAMBATAN</t>
  </si>
  <si>
    <t>SOLUSI</t>
  </si>
  <si>
    <t>Mewujudkan Kelancaran dan Ketepatan Pengurusan Kepentingan Daerah Dengan Pemerintah Pusat, Perwakilan Asing dan Lembaga Non Pemerintah</t>
  </si>
  <si>
    <t>PAGU Rp</t>
  </si>
  <si>
    <t>REALISASI Rp</t>
  </si>
  <si>
    <t>Persentase Fasilitasi Koordinasi Pemerintah Daerah dengan Pemerintah Pusat, Daerah, Perwakilan Asing</t>
  </si>
  <si>
    <t>Persentase Pengurusan Administrasi Pemerintah Daerah Dengan Pemerintah Pusat/Lembaga Lainnya</t>
  </si>
  <si>
    <t>PROGRAM/ KEGIATAN</t>
  </si>
  <si>
    <t>Meningkatnya Promosi Daerah di Luar Promosi Sumatera Barat</t>
  </si>
  <si>
    <t>Jumlah Aktifitas Promosi Daerah Sumatera Barat yang Terlaksana</t>
  </si>
  <si>
    <t>Jumlah Media Informasi Promosi Daerah</t>
  </si>
  <si>
    <t>Meningkatkan Sinergitas, Koordinasi dan Pembinaan Terhadap Perantau Sumatera Barat</t>
  </si>
  <si>
    <t>Jumlah Aktifitas Koordinasi Dengan Perantau</t>
  </si>
  <si>
    <t>Jumlah Kegiatan Pembinaan Terhadap Mahasiswa/ Mahasiswi Sumatera Barat</t>
  </si>
  <si>
    <t>Meningkatnya Tata Kelola Organisasi</t>
  </si>
  <si>
    <t>Nilai Evaluasi Akuntabilitas Kinerja Perangkat Daerah</t>
  </si>
  <si>
    <t>Persentase Capaian Realisasi Fisik dan Keuangan Pelaksanaan Program dan Kegiatan</t>
  </si>
  <si>
    <t>- Realisasi Fisik (%)</t>
  </si>
  <si>
    <t>- Realisasi Keuangan (%)</t>
  </si>
  <si>
    <t>Penyediaan Jasa Surat Menyurat</t>
  </si>
  <si>
    <t>Penyediaan Jasa Komunikasi, Sumber Daya Air dan Listrik</t>
  </si>
  <si>
    <t>Penyediaan Jasa Jaminan Barang Milik Daerah</t>
  </si>
  <si>
    <t>Penyediaan Jasa Kebersihan, Pengamanan dan Sopir Kantor</t>
  </si>
  <si>
    <t>Penyediaan Alat Tulis Kantor</t>
  </si>
  <si>
    <t>Penyediaan Barang Cetakan dan Penggandaan</t>
  </si>
  <si>
    <t>Penyediaan Peralatan Rumah Tangga</t>
  </si>
  <si>
    <t>Penyediaan Bahan Bacaan dan Peraturan Perundang-undangan</t>
  </si>
  <si>
    <t>Penyediaan Makanan dan Minuman</t>
  </si>
  <si>
    <t>Rapat-rapat Koordinasi dan Konsultasi Dalam dan Luar Daerah</t>
  </si>
  <si>
    <t>Penyediaan Jasa Informasi, Dokumentasi dan Publikasi</t>
  </si>
  <si>
    <t>Program Peningkatan Sarana dan Prasarana Aparatur</t>
  </si>
  <si>
    <t>Pemeliharaan Rutin/ Berkala Kendaraan Dinas/ Operasional</t>
  </si>
  <si>
    <t>Pemeliharaan Rutin/ Berkala Peralatan/ Perlengkapan Kantor</t>
  </si>
  <si>
    <t>Pemeliharaan Rutin/ Berkala Alat Studio, Alat Komunikasi dan Alat Informasi</t>
  </si>
  <si>
    <t>Program Peningkatan Disiplin Aparatur</t>
  </si>
  <si>
    <t>Pengadaan Pakaian Dinas Beserta Perlengkapannya</t>
  </si>
  <si>
    <t>Program Peningkatan Kapasitas Sumber Daya Aparatur</t>
  </si>
  <si>
    <t>Bimbingan Teknis Implementasi Peraturan Perundang-undangan</t>
  </si>
  <si>
    <t>Program Peningkatan Pengembangan Sistem Pelaporan Capaian Kinerja dan Keuangan</t>
  </si>
  <si>
    <t>Penyusunan Laporan Capaian Kinerja dan Ikhtisar Realisasi Kinerja SKPD</t>
  </si>
  <si>
    <t>Penatausahaan Keuangan SKPD</t>
  </si>
  <si>
    <t>Penyusunan Perencanaan dan Penganggaran SKPD</t>
  </si>
  <si>
    <t>Pengelolaan, Pengawasan dan Pengendalian Aset SKPD</t>
  </si>
  <si>
    <t>Penyediaan Jasa Pelayanan Tamu Pemerintah Daerah</t>
  </si>
  <si>
    <t>Program Peningkatan Kinerja Perangkat Daerah dan Ketatalaksanaan Pemerintah Daerah</t>
  </si>
  <si>
    <t>Peningkatan Kualitas Kerohanian dan Ceramah Agama Bagi Bakor Masyarakat Minang</t>
  </si>
  <si>
    <t>Dialog Interaktif Pejabat Provinsi, Kabupaten/Kota dengan Tokoh Masyarakat Minang di Perantau Melalui Media</t>
  </si>
  <si>
    <t>Sosialisasi Program Pembangunan Sumatera Barat Kepada Tokoh Masyarakat Minang Jabodetabek</t>
  </si>
  <si>
    <t>Akselerasi Pengurusan Kepentingan ke Pemerintah Pusat</t>
  </si>
  <si>
    <t>Partisipasi dan Promosi Potensi Daerah pada Event Promosi di Jakarta</t>
  </si>
  <si>
    <t>Pembuatan Buku Agenda Kantor Penghubung Pemerintah Provinsi Sumatera Barat</t>
  </si>
  <si>
    <t>Program Peningkatan Pelayanan Publik</t>
  </si>
  <si>
    <t>Pengelolaan Asrama Mahasiswa Putra dan Putri Minang Yogyakarta dan Bogor</t>
  </si>
  <si>
    <t>URUSAN WAJIB</t>
  </si>
  <si>
    <t>URUSAN PILIHAN</t>
  </si>
  <si>
    <t>Meningkatnya pelayanan administrasi perkantoran</t>
  </si>
  <si>
    <t>Terlaksananya komunikasi dan lancarnya operasional kantor</t>
  </si>
  <si>
    <t>Terlaksananya pembayaran tagihan listrik, telepon, internet dan VVN-IP</t>
  </si>
  <si>
    <t>12 Bulan</t>
  </si>
  <si>
    <t>Lancarnya kegiatan- kegiatan di Badan Penghubung dan di Asrama Mahasiswa</t>
  </si>
  <si>
    <t>Terlaksananya pembayaran PBB asrama putra dan putri Minang dan pembayaran premi asuransi bangunan dan kendaraan dinas operasional</t>
  </si>
  <si>
    <t>1 tahun</t>
  </si>
  <si>
    <t>Lancarnya kegiatan pada Badan Penghubung</t>
  </si>
  <si>
    <t>Terpenuhinya penyediaan barang cetakan dan penggandaan</t>
  </si>
  <si>
    <t>12 bulan</t>
  </si>
  <si>
    <t>1 tahun perlatan dan bahan pembersih</t>
  </si>
  <si>
    <t>Tersedianya makanan dan minuman rapat dan tamu kantor pada Badan Penghubung</t>
  </si>
  <si>
    <t>Pelaksanaan koordinasi dan konsultasi kegiatan pemerintah Provinsi Sumatera Barat</t>
  </si>
  <si>
    <t>Terlaksananya penyediaan jasa informasi, dokumentasi, dan publikasi kegiatan Pemda Sumbar di Jakarta serta beroperasinya Pemprov. Sumbar TV</t>
  </si>
  <si>
    <t>Meningkatnya sarana dan prasarana perkantoran</t>
  </si>
  <si>
    <t>1 unit mobil</t>
  </si>
  <si>
    <t>Terpenuhinya kebutuhan peralatan dan perlengkapan kantor</t>
  </si>
  <si>
    <t>Lancarnya tugas- tugas Badan Penghubung</t>
  </si>
  <si>
    <t>Terlaksananya pemeliharaan rutin/ berkala kendaraan dinas/ operasional</t>
  </si>
  <si>
    <t>Terlaksananya pemeliharaan rutin/ berkala peralatan dan perlengkapan kantor</t>
  </si>
  <si>
    <t>Lancarnya kegiatan-kegiatan Badan Penghubung</t>
  </si>
  <si>
    <t>Terlaksananya pemeliharaan rutin/ berkala alat studio, alat komunikasi dan informasi</t>
  </si>
  <si>
    <t>1 unit mesin fax, 1 unit handycam, 1 unit camera digital dan 1 unit telepon</t>
  </si>
  <si>
    <t>Terpeliharanya peralatan komputer dan jaringan komputerisasi kantor</t>
  </si>
  <si>
    <t>Peningkatan kapasitas sumber daya aparatur</t>
  </si>
  <si>
    <t>Tersedianya SDM aparatur yang berkualitas</t>
  </si>
  <si>
    <t>Meningkatnya pengembangan sistem pelaporan capaian kinerja keuangan</t>
  </si>
  <si>
    <t>Terselenggaranya pengembangan sistem pelaporan</t>
  </si>
  <si>
    <t>Laporan realisasi fisik dan keuangan (12 bulan), LPPD, LKPJ dan Laporan Kinerja pertriwulan (T1-T4)</t>
  </si>
  <si>
    <t>Meningkatnya pemahaman pegawai Badan Penghubung dalam pengelolaan aset daerah</t>
  </si>
  <si>
    <t>Meningkatnya pelayanan kedinasan</t>
  </si>
  <si>
    <t>Fasilitasi jasa pelayanan tamu</t>
  </si>
  <si>
    <t>Meningkatnya kinerja perangkat daerah dan ketatalaksanaan pemerintah daerah</t>
  </si>
  <si>
    <t>1 kali kegiatan</t>
  </si>
  <si>
    <t>Meningkatnya peran serta masyarakat Sumatera Barat di perantau dalam pembangunan</t>
  </si>
  <si>
    <t>1 kali kegiatan (150 orang)</t>
  </si>
  <si>
    <t>Lancarnya pengurusan dan koordinasi daerah dengan pusat</t>
  </si>
  <si>
    <t>Promosi tentang potensi Sumatera Barat di tingkat nasional</t>
  </si>
  <si>
    <t>Meningkatnya pelayanan publik</t>
  </si>
  <si>
    <t xml:space="preserve">   b. Non PNS, sejumlah : 1 orang</t>
  </si>
  <si>
    <t>Bertambahnya pengetahuan dan wawasan pegawai di Badan Penghubung</t>
  </si>
  <si>
    <t>Terlaksananya pengadaan pakaian dinas beserta kelengkapannya</t>
  </si>
  <si>
    <t>Meningkatnya disiplin aparatur Kantor Penghubung</t>
  </si>
  <si>
    <t>Program Pelayanan Administrasi Perkantoran</t>
  </si>
  <si>
    <t>Program Peningkatan Pelayanan Kedinasan</t>
  </si>
  <si>
    <t>3 kali</t>
  </si>
  <si>
    <t>5 kali</t>
  </si>
  <si>
    <t>2 kali</t>
  </si>
  <si>
    <t>B</t>
  </si>
  <si>
    <t>Pengadaan Kendaraan Dinas/ Operasional</t>
  </si>
  <si>
    <t>KET</t>
  </si>
  <si>
    <t>KEPALA BADAN PENGHUBUNG</t>
  </si>
  <si>
    <t>PROVINSI SUMATERA BARAT</t>
  </si>
  <si>
    <t>ANDRE SETIAWAN, SSTP, MPA</t>
  </si>
  <si>
    <t>NOMOR      :   120/08/Pem-2019</t>
  </si>
  <si>
    <t>TANGGAL   :   7 Januari 2018</t>
  </si>
  <si>
    <t xml:space="preserve">   a. PNS terdiri dari : 5 orang Gol I, 12 orang Gol II, 29 orang Gol III, 6 orang Gol IV</t>
  </si>
  <si>
    <t>- REALISASI PELAKSANAAN PROGRAM DAN KEGIATAN TAHUN ANGGARAN 2018</t>
  </si>
  <si>
    <t>Terlaksananya jasa pengiriman surat-surat dan paket untuk keperluan dinas</t>
  </si>
  <si>
    <t>675 bh materai 6000, 355 bh materai 3000, BBM, Tol/Parkir dan Jasa Pengiriman 1 Tahun</t>
  </si>
  <si>
    <t>Terlaksananya penyediaan jasa tenaga sopir kantor</t>
  </si>
  <si>
    <t>1 tahun, 1 orang PTT, 9 orang sopir, 4 orang tenaga pengaman dan 5 orang cleaning service</t>
  </si>
  <si>
    <t>Penyediaan Peralatan dan Perlengkapan Kantor</t>
  </si>
  <si>
    <t>1 IC Recorder, 1 printer dan peralatan kantor</t>
  </si>
  <si>
    <t>Terlaksananya penyediaan alat tulis kantor</t>
  </si>
  <si>
    <t>Penyediaan Komponen Instalasi Listrik/Penerangan Bangunan Kantor</t>
  </si>
  <si>
    <t>Terpenuhinya komponen instalasi listrik</t>
  </si>
  <si>
    <t>Terlaksananya penyediaan kebutuhan rumah tangga kantor</t>
  </si>
  <si>
    <t xml:space="preserve">Lancarnya tertib administrasi di Badan Penghubung </t>
  </si>
  <si>
    <t>Lancarnya kegiatan- kegiatan Pada Badan Penghubung</t>
  </si>
  <si>
    <t>Lancarnya kegiatan-kegiatan  Badan Penghubung</t>
  </si>
  <si>
    <t>Lancarnya kegiatan-kegiatan Pada Badan Penghubung</t>
  </si>
  <si>
    <t>Terlaksananya penyediaan barang bacaan dan perundang-undangan</t>
  </si>
  <si>
    <t>Terlaksananya rapat-rapat koordinasi dan konsultasi dalam dan luar daerah</t>
  </si>
  <si>
    <t>Tersedianya data dan informasi kegiatan pejabat Pemerintah Daerah Sumatera Barat</t>
  </si>
  <si>
    <t>1 tahun, 1 tenaga pengelola Pemprov. Sumbar TV</t>
  </si>
  <si>
    <t>Penyediaan Jasa Pembinaan Fisik dan Mental Aparatur</t>
  </si>
  <si>
    <t>Meningkatnya kesehatan rohani dan jasmani aparatur</t>
  </si>
  <si>
    <t>Terlaksananya kegiatan wirid dan senam</t>
  </si>
  <si>
    <t>-</t>
  </si>
  <si>
    <t>Lancarnya kegiatan dan rapat- rapat di Badan Penghubung</t>
  </si>
  <si>
    <t>Penyediaan Jasa Sewa Kantor dan Rumah Jabatan</t>
  </si>
  <si>
    <t>Lancarnya kegiatan  Badan Penghubung</t>
  </si>
  <si>
    <t>Terlaksananya penyediaan rumah jabatan, mess karyawan dan sewa gedung kantor</t>
  </si>
  <si>
    <t>Pengadaan Komputer dan Jaringan Komputerisasi</t>
  </si>
  <si>
    <t>Terlaksananya pengadaan komputer untuk penunjang kegiatan kantor</t>
  </si>
  <si>
    <t>3 unit laptop, 3 unit personal komputer dan 3 printer</t>
  </si>
  <si>
    <t>Pemeliharaan Rutin/Berkala Gedung Kantor</t>
  </si>
  <si>
    <t>Lancarnya tugas-tugas pada Badan Penghubung</t>
  </si>
  <si>
    <t>Terlaksananya pemeliharaan gedung pada Anjungan Sumbar TMII</t>
  </si>
  <si>
    <t>1 paket perbaikan ruangan dan taman anjungan Sumbar TMII</t>
  </si>
  <si>
    <t>1 tahun, 14 kendaraan dinas operasional</t>
  </si>
  <si>
    <t>Lancarnya kegiatan- kegiatan  Badan Penghubung</t>
  </si>
  <si>
    <t>5 unit mesin tik, 5 unit dispenser, 1 unit mesin pemotong kertas, 1 unit finger print, 2 unit mesin hitung dan 10 AC</t>
  </si>
  <si>
    <t>Pemeliharaan Rutin/ Berkala Komputer dan Jaringan Komputerisasi</t>
  </si>
  <si>
    <t>31 unit komputer, 7 unit printer, 3 unit laptop, 4 unit notebook, 1 unit mesin finger print, 1 unit scan serta  suku cadang selama 1 tahun</t>
  </si>
  <si>
    <t>Terlaksananya pengelolaan, pengawasan dan pengendalian aset SKPD dan sosialisasi pengelolaan aset kepada pegawai Badan Penghubung</t>
  </si>
  <si>
    <t>Rehabilitasi Sedang/Berat Gedung Kantor</t>
  </si>
  <si>
    <t>Lancarnya pelaksanaan tugas pada Badan Penghubung</t>
  </si>
  <si>
    <t>2 paket rehab gedung kantor</t>
  </si>
  <si>
    <t>Lancarnya kegiatan dan terlayaninya tamu di Badan Penghubung</t>
  </si>
  <si>
    <t>Terlaksananya pengadaan kendaraan dinas operasional pelayanan tamu pemerintah daerah  Sumatera Barat</t>
  </si>
  <si>
    <t>70 Pegawai dan 7 Protokol</t>
  </si>
  <si>
    <t>9 orang</t>
  </si>
  <si>
    <t>Sosialisasi Peraturan dan Perundang-undangan</t>
  </si>
  <si>
    <t>Tersedianya SDM  yang berkualitas</t>
  </si>
  <si>
    <t>Terlaksananya pembuatan RKA, DPA, DPPA, RKT dan Renja</t>
  </si>
  <si>
    <t>Tersedianya pembayaran honor PA, PPK, PPTK, Bendahara, Pembantu Bendahara dan SIPKD</t>
  </si>
  <si>
    <t>Terlaksananya penyediaan jasa pelayanan tamu pemerintah daerah pada Badan Penghubung</t>
  </si>
  <si>
    <t>Program Pengembangan Data dan Informasi</t>
  </si>
  <si>
    <t>Tersampaikannya informasi data data melalui buku agenda</t>
  </si>
  <si>
    <t>Tersampaikannya informasi dan data melalui buku agenda</t>
  </si>
  <si>
    <t>Buku Agenda Badan Penghubung</t>
  </si>
  <si>
    <t>200 buku agenda</t>
  </si>
  <si>
    <t>Meningkatnya kualitas pelayanan public terhadap mahasiswa minang di perantau</t>
  </si>
  <si>
    <t>Terselenggaranya pengelolaan asrama mahasiswa Minang</t>
  </si>
  <si>
    <t>3 orang tenaga pengaman asrama, 1 tahun</t>
  </si>
  <si>
    <t>Pembinaan dan Peningkatan Peran Serta Pemuda Dalam Pembangunan</t>
  </si>
  <si>
    <t>Meningkatnya peran serta pemuda dalam pembangunan</t>
  </si>
  <si>
    <t>Terlaksananya pembinaan dan peningkatan peran serta pemuda dalam pembangunan daerah</t>
  </si>
  <si>
    <t>1 kali (80 orang)</t>
  </si>
  <si>
    <t>Terselenggaranya koordinasi dan pengurusan kepentingan daerah ke kementerian, instansi/ lembaga terkait</t>
  </si>
  <si>
    <t xml:space="preserve">Sumatera Barat Expo </t>
  </si>
  <si>
    <t>Meningkatnya penyebaran informasi, promosi dan iklim investasi serta daya saing produk Sumatera Barat di tingkat Nasional maupun Internasional</t>
  </si>
  <si>
    <t>Terselenggaranya Sumatera Barat Expo 2018</t>
  </si>
  <si>
    <t>Kerjasama promosi potensi daerah pada kegiatan promosi di Jakarta dan pelaksanaan event festival Nusantara Marandang</t>
  </si>
  <si>
    <t>3 kali kegiatan</t>
  </si>
  <si>
    <t xml:space="preserve">Meningkatnya pengetahuan dibidang agama bagi perantau </t>
  </si>
  <si>
    <t xml:space="preserve">Terlaksananya kegiatan ceramah dibidang kerohanian/agama serta silaturrahmi antar sesama perantau </t>
  </si>
  <si>
    <t>3 kali kegiatan 400 orang</t>
  </si>
  <si>
    <t>Terciptanya komunikasi dan penyebaran informasi tentang Sumatera Barat</t>
  </si>
  <si>
    <t>Terselenggaranya dialog interaktif antara pejabat prov, kab/kota melalui media</t>
  </si>
  <si>
    <t xml:space="preserve">2 kali dialog radio, 1 kali dialog televisi </t>
  </si>
  <si>
    <t xml:space="preserve">Terlaksananya kegiatan sosialisasi hasil-hasil pembangunan Sumatera Barat kepada masyarakat minang </t>
  </si>
  <si>
    <t>Peningkatan Kualitas Promosi Anjungan Sumatera Barat TMII</t>
  </si>
  <si>
    <t>Meningkatnya kualitas promosi dan pelayanan tamu di Anjungan Sumatera Barat</t>
  </si>
  <si>
    <t>Tersedianya Bahan Promosi di Anjungan Sumbar TMII</t>
  </si>
  <si>
    <t>3 Jenis</t>
  </si>
  <si>
    <t>Penampilan Anjungan Sumatera Barat pada Event TMII</t>
  </si>
  <si>
    <t>Terlaksananya partisipasi Anjungan Sumbar pada acara ekonomi kreatif BP-TMII</t>
  </si>
  <si>
    <t>Dikenalnya budaya dan ekonomi kreatif Sumatera Barat</t>
  </si>
  <si>
    <t>10 kali</t>
  </si>
  <si>
    <t>Pagelaran Ekonomi Kreatif Kabupaten/ Kota/ BAKO di Anjungan</t>
  </si>
  <si>
    <t>Meningkatnya jumlah kunjungan wisman, wisnus ke Anjungan Sumbar TMII</t>
  </si>
  <si>
    <t>Terlaksananya dukungan pagelaran dan pameran Bakor/IKM di Anjungan Sumbar TMII</t>
  </si>
  <si>
    <t>1 Kali</t>
  </si>
  <si>
    <t>Pagelaran Pariwisata dan Ekonomi Kreatif di Anjungan Sumatera Barat TMII</t>
  </si>
  <si>
    <t>Dikenalnya budaya dan pariwisata Sumbar</t>
  </si>
  <si>
    <t>Terlaksananya paket khusus pagelaran pariwisata ekraf di ASB TMII</t>
  </si>
  <si>
    <t>1 event</t>
  </si>
  <si>
    <t>PBB 3 asrama, asuransi 3 bangunan asrama dan 14 kendaraan dinas</t>
  </si>
  <si>
    <t>Pembina/Nip. 19810920 199912 1 001</t>
  </si>
  <si>
    <t>A</t>
  </si>
  <si>
    <t>I</t>
  </si>
  <si>
    <t>VIII</t>
  </si>
  <si>
    <t>IX</t>
  </si>
  <si>
    <t>Meningkatnya kualitas pelayanan publik terhadap mahasiswa minang di perantau</t>
  </si>
  <si>
    <t>- JUMLAH PEGAWAI PADA TAHUN 2018</t>
  </si>
  <si>
    <t>13 Bulan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</si>
</sst>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u/>
      <sz val="11"/>
      <color theme="1"/>
      <name val="Cambria"/>
      <family val="1"/>
    </font>
    <font>
      <b/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1"/>
      <name val="Cambria"/>
      <family val="1"/>
    </font>
    <font>
      <b/>
      <u/>
      <sz val="11"/>
      <name val="Cambria"/>
      <family val="1"/>
    </font>
    <font>
      <b/>
      <sz val="10"/>
      <color theme="1"/>
      <name val="Calibri"/>
      <family val="2"/>
      <scheme val="minor"/>
    </font>
    <font>
      <b/>
      <sz val="10"/>
      <color theme="1"/>
      <name val="Cambria"/>
      <family val="1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4">
    <xf numFmtId="0" fontId="0" fillId="0" borderId="0" xfId="0"/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2" fillId="0" borderId="8" xfId="0" quotePrefix="1" applyFont="1" applyBorder="1"/>
    <xf numFmtId="0" fontId="2" fillId="0" borderId="7" xfId="0" quotePrefix="1" applyFont="1" applyBorder="1"/>
    <xf numFmtId="0" fontId="3" fillId="0" borderId="7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7" xfId="0" applyNumberFormat="1" applyFont="1" applyBorder="1" applyAlignment="1">
      <alignment horizontal="center" vertical="top" wrapText="1"/>
    </xf>
    <xf numFmtId="164" fontId="3" fillId="0" borderId="7" xfId="1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/>
    </xf>
    <xf numFmtId="0" fontId="3" fillId="0" borderId="1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5" xfId="0" quotePrefix="1" applyFont="1" applyBorder="1"/>
    <xf numFmtId="0" fontId="2" fillId="0" borderId="5" xfId="0" applyFont="1" applyBorder="1" applyAlignment="1">
      <alignment horizontal="center" vertical="top" wrapText="1"/>
    </xf>
    <xf numFmtId="164" fontId="2" fillId="0" borderId="5" xfId="1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164" fontId="2" fillId="0" borderId="7" xfId="1" applyNumberFormat="1" applyFont="1" applyBorder="1" applyAlignment="1">
      <alignment horizontal="center" vertical="top" wrapText="1"/>
    </xf>
    <xf numFmtId="164" fontId="3" fillId="0" borderId="7" xfId="1" applyNumberFormat="1" applyFont="1" applyBorder="1" applyAlignment="1">
      <alignment horizontal="right" vertical="top" wrapText="1"/>
    </xf>
    <xf numFmtId="0" fontId="3" fillId="0" borderId="7" xfId="0" applyFont="1" applyBorder="1" applyAlignment="1">
      <alignment horizontal="center" vertical="top" wrapText="1"/>
    </xf>
    <xf numFmtId="2" fontId="2" fillId="0" borderId="7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3" fillId="0" borderId="0" xfId="0" applyFont="1"/>
    <xf numFmtId="0" fontId="5" fillId="0" borderId="0" xfId="0" applyFont="1"/>
    <xf numFmtId="0" fontId="5" fillId="0" borderId="0" xfId="0" quotePrefix="1" applyFont="1"/>
    <xf numFmtId="9" fontId="2" fillId="0" borderId="8" xfId="0" quotePrefix="1" applyNumberFormat="1" applyFont="1" applyBorder="1" applyAlignment="1">
      <alignment horizontal="center"/>
    </xf>
    <xf numFmtId="9" fontId="2" fillId="0" borderId="7" xfId="0" quotePrefix="1" applyNumberFormat="1" applyFont="1" applyBorder="1" applyAlignment="1">
      <alignment horizontal="center"/>
    </xf>
    <xf numFmtId="0" fontId="2" fillId="0" borderId="20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top" wrapText="1"/>
    </xf>
    <xf numFmtId="164" fontId="2" fillId="0" borderId="7" xfId="1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left" vertical="top" wrapText="1"/>
    </xf>
    <xf numFmtId="164" fontId="2" fillId="0" borderId="7" xfId="1" applyNumberFormat="1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2" fontId="2" fillId="0" borderId="7" xfId="0" applyNumberFormat="1" applyFont="1" applyBorder="1" applyAlignment="1">
      <alignment horizontal="center" vertical="top" wrapText="1"/>
    </xf>
    <xf numFmtId="164" fontId="2" fillId="0" borderId="7" xfId="1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center" vertical="top" wrapText="1"/>
    </xf>
    <xf numFmtId="2" fontId="2" fillId="0" borderId="7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2" fontId="3" fillId="0" borderId="7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164" fontId="2" fillId="0" borderId="8" xfId="1" applyNumberFormat="1" applyFont="1" applyBorder="1" applyAlignment="1">
      <alignment horizontal="center" vertical="top" wrapText="1"/>
    </xf>
    <xf numFmtId="164" fontId="2" fillId="0" borderId="7" xfId="1" applyNumberFormat="1" applyFont="1" applyBorder="1" applyAlignment="1">
      <alignment horizontal="center" vertical="top" wrapText="1"/>
    </xf>
    <xf numFmtId="0" fontId="2" fillId="0" borderId="7" xfId="0" quotePrefix="1" applyFont="1" applyBorder="1" applyAlignment="1">
      <alignment horizontal="left" vertical="top" wrapText="1"/>
    </xf>
    <xf numFmtId="164" fontId="2" fillId="0" borderId="7" xfId="0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164" fontId="2" fillId="0" borderId="8" xfId="1" applyNumberFormat="1" applyFont="1" applyBorder="1" applyAlignment="1">
      <alignment horizontal="center" vertical="top" wrapText="1"/>
    </xf>
    <xf numFmtId="164" fontId="2" fillId="0" borderId="7" xfId="1" applyNumberFormat="1" applyFont="1" applyBorder="1" applyAlignment="1">
      <alignment horizontal="center" vertical="top" wrapText="1"/>
    </xf>
    <xf numFmtId="164" fontId="2" fillId="0" borderId="7" xfId="1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2" fontId="2" fillId="0" borderId="7" xfId="0" applyNumberFormat="1" applyFont="1" applyBorder="1" applyAlignment="1">
      <alignment horizontal="center" vertical="top" wrapText="1"/>
    </xf>
    <xf numFmtId="2" fontId="3" fillId="0" borderId="7" xfId="0" applyNumberFormat="1" applyFont="1" applyBorder="1" applyAlignment="1">
      <alignment horizontal="center" vertical="top" wrapText="1"/>
    </xf>
    <xf numFmtId="164" fontId="2" fillId="0" borderId="8" xfId="0" applyNumberFormat="1" applyFont="1" applyBorder="1" applyAlignment="1">
      <alignment horizontal="center" vertical="top" wrapText="1"/>
    </xf>
    <xf numFmtId="0" fontId="6" fillId="0" borderId="7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2" fontId="2" fillId="0" borderId="8" xfId="0" applyNumberFormat="1" applyFont="1" applyBorder="1" applyAlignment="1">
      <alignment horizontal="center" vertical="top" wrapText="1"/>
    </xf>
    <xf numFmtId="2" fontId="2" fillId="0" borderId="7" xfId="0" applyNumberFormat="1" applyFont="1" applyBorder="1" applyAlignment="1">
      <alignment horizontal="center" vertical="top" wrapText="1"/>
    </xf>
    <xf numFmtId="2" fontId="3" fillId="0" borderId="7" xfId="0" applyNumberFormat="1" applyFont="1" applyBorder="1" applyAlignment="1">
      <alignment horizontal="center" vertical="top" wrapText="1"/>
    </xf>
    <xf numFmtId="0" fontId="0" fillId="0" borderId="27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27" xfId="0" applyFont="1" applyBorder="1" applyAlignment="1">
      <alignment horizontal="center" vertical="top"/>
    </xf>
    <xf numFmtId="0" fontId="11" fillId="0" borderId="10" xfId="0" applyFont="1" applyBorder="1" applyAlignment="1">
      <alignment vertical="center"/>
    </xf>
    <xf numFmtId="0" fontId="12" fillId="0" borderId="13" xfId="0" applyFont="1" applyBorder="1"/>
    <xf numFmtId="0" fontId="11" fillId="0" borderId="1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2" fontId="2" fillId="0" borderId="7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top" wrapText="1"/>
    </xf>
    <xf numFmtId="164" fontId="2" fillId="0" borderId="7" xfId="1" applyNumberFormat="1" applyFont="1" applyBorder="1" applyAlignment="1">
      <alignment horizontal="center" vertical="top" wrapText="1"/>
    </xf>
    <xf numFmtId="164" fontId="2" fillId="0" borderId="7" xfId="1" applyNumberFormat="1" applyFont="1" applyBorder="1" applyAlignment="1">
      <alignment horizontal="right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164" fontId="2" fillId="0" borderId="9" xfId="1" applyNumberFormat="1" applyFont="1" applyBorder="1" applyAlignment="1">
      <alignment horizontal="center" vertical="top" wrapText="1"/>
    </xf>
    <xf numFmtId="164" fontId="2" fillId="0" borderId="8" xfId="1" applyNumberFormat="1" applyFont="1" applyBorder="1" applyAlignment="1">
      <alignment horizontal="center" vertical="top" wrapText="1"/>
    </xf>
    <xf numFmtId="164" fontId="2" fillId="0" borderId="7" xfId="1" applyNumberFormat="1" applyFont="1" applyBorder="1" applyAlignment="1">
      <alignment horizontal="center" vertical="top" wrapText="1"/>
    </xf>
    <xf numFmtId="164" fontId="2" fillId="0" borderId="9" xfId="1" applyNumberFormat="1" applyFont="1" applyBorder="1" applyAlignment="1">
      <alignment horizontal="right" vertical="top" wrapText="1"/>
    </xf>
    <xf numFmtId="164" fontId="2" fillId="0" borderId="8" xfId="1" applyNumberFormat="1" applyFont="1" applyBorder="1" applyAlignment="1">
      <alignment horizontal="right" vertical="top" wrapText="1"/>
    </xf>
    <xf numFmtId="164" fontId="2" fillId="0" borderId="7" xfId="1" applyNumberFormat="1" applyFont="1" applyBorder="1" applyAlignment="1">
      <alignment horizontal="right" vertical="top" wrapText="1"/>
    </xf>
    <xf numFmtId="43" fontId="2" fillId="0" borderId="9" xfId="0" applyNumberFormat="1" applyFont="1" applyBorder="1" applyAlignment="1">
      <alignment horizontal="center" vertical="top" wrapText="1"/>
    </xf>
    <xf numFmtId="43" fontId="2" fillId="0" borderId="8" xfId="0" applyNumberFormat="1" applyFont="1" applyBorder="1" applyAlignment="1">
      <alignment horizontal="center" vertical="top" wrapText="1"/>
    </xf>
    <xf numFmtId="43" fontId="2" fillId="0" borderId="7" xfId="0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164" fontId="3" fillId="0" borderId="9" xfId="0" applyNumberFormat="1" applyFont="1" applyBorder="1" applyAlignment="1">
      <alignment horizontal="right" vertical="top" wrapText="1"/>
    </xf>
    <xf numFmtId="0" fontId="3" fillId="0" borderId="8" xfId="0" applyFont="1" applyBorder="1" applyAlignment="1">
      <alignment horizontal="right" vertical="top" wrapText="1"/>
    </xf>
    <xf numFmtId="0" fontId="3" fillId="0" borderId="7" xfId="0" applyFont="1" applyBorder="1" applyAlignment="1">
      <alignment horizontal="right" vertical="top" wrapText="1"/>
    </xf>
    <xf numFmtId="0" fontId="3" fillId="0" borderId="8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164" fontId="2" fillId="0" borderId="9" xfId="1" applyNumberFormat="1" applyFont="1" applyBorder="1" applyAlignment="1">
      <alignment vertical="top" wrapText="1"/>
    </xf>
    <xf numFmtId="164" fontId="2" fillId="0" borderId="8" xfId="1" applyNumberFormat="1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2" fillId="0" borderId="9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164" fontId="0" fillId="0" borderId="7" xfId="1" applyNumberFormat="1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7" fillId="0" borderId="8" xfId="0" applyFont="1" applyBorder="1" applyAlignment="1">
      <alignment vertical="top" wrapText="1"/>
    </xf>
    <xf numFmtId="164" fontId="0" fillId="0" borderId="8" xfId="1" applyNumberFormat="1" applyFont="1" applyBorder="1" applyAlignment="1">
      <alignment vertical="top" wrapText="1"/>
    </xf>
    <xf numFmtId="2" fontId="2" fillId="0" borderId="9" xfId="0" applyNumberFormat="1" applyFont="1" applyBorder="1" applyAlignment="1">
      <alignment horizontal="center" vertical="top" wrapText="1"/>
    </xf>
    <xf numFmtId="2" fontId="2" fillId="0" borderId="8" xfId="0" applyNumberFormat="1" applyFont="1" applyBorder="1" applyAlignment="1">
      <alignment horizontal="center" vertical="top" wrapText="1"/>
    </xf>
    <xf numFmtId="2" fontId="2" fillId="0" borderId="7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3" fillId="0" borderId="16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2" fontId="3" fillId="0" borderId="8" xfId="0" applyNumberFormat="1" applyFont="1" applyBorder="1" applyAlignment="1">
      <alignment horizontal="center" vertical="top" wrapText="1"/>
    </xf>
    <xf numFmtId="2" fontId="3" fillId="0" borderId="7" xfId="0" applyNumberFormat="1" applyFont="1" applyBorder="1" applyAlignment="1">
      <alignment horizontal="center" vertical="top" wrapText="1"/>
    </xf>
    <xf numFmtId="164" fontId="3" fillId="0" borderId="8" xfId="0" applyNumberFormat="1" applyFont="1" applyBorder="1" applyAlignment="1">
      <alignment vertical="top" wrapText="1"/>
    </xf>
    <xf numFmtId="0" fontId="0" fillId="0" borderId="7" xfId="0" applyBorder="1" applyAlignment="1">
      <alignment horizontal="center" vertical="top" wrapText="1"/>
    </xf>
    <xf numFmtId="0" fontId="7" fillId="0" borderId="7" xfId="0" applyFont="1" applyBorder="1" applyAlignment="1">
      <alignment vertical="top" wrapText="1"/>
    </xf>
    <xf numFmtId="9" fontId="2" fillId="0" borderId="8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9" fontId="2" fillId="0" borderId="9" xfId="0" applyNumberFormat="1" applyFont="1" applyBorder="1" applyAlignment="1">
      <alignment horizontal="center" vertical="top" wrapText="1"/>
    </xf>
    <xf numFmtId="164" fontId="2" fillId="0" borderId="7" xfId="1" applyNumberFormat="1" applyFont="1" applyBorder="1" applyAlignment="1">
      <alignment vertical="top" wrapText="1"/>
    </xf>
    <xf numFmtId="0" fontId="3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2" fillId="0" borderId="15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3" fillId="0" borderId="9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2" fontId="3" fillId="0" borderId="9" xfId="0" applyNumberFormat="1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164" fontId="3" fillId="0" borderId="8" xfId="0" applyNumberFormat="1" applyFont="1" applyBorder="1" applyAlignment="1">
      <alignment horizontal="right" vertical="top" wrapText="1"/>
    </xf>
    <xf numFmtId="164" fontId="3" fillId="0" borderId="7" xfId="0" applyNumberFormat="1" applyFont="1" applyBorder="1" applyAlignment="1">
      <alignment horizontal="right" vertical="top" wrapText="1"/>
    </xf>
    <xf numFmtId="164" fontId="3" fillId="0" borderId="9" xfId="0" applyNumberFormat="1" applyFont="1" applyBorder="1" applyAlignment="1">
      <alignment vertical="top" wrapText="1"/>
    </xf>
    <xf numFmtId="164" fontId="3" fillId="0" borderId="7" xfId="0" applyNumberFormat="1" applyFont="1" applyBorder="1" applyAlignment="1">
      <alignment vertical="top" wrapText="1"/>
    </xf>
    <xf numFmtId="0" fontId="11" fillId="0" borderId="18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9"/>
  <sheetViews>
    <sheetView tabSelected="1" view="pageBreakPreview" topLeftCell="A112" zoomScale="60" workbookViewId="0">
      <selection activeCell="F97" sqref="F97"/>
    </sheetView>
  </sheetViews>
  <sheetFormatPr defaultRowHeight="15"/>
  <cols>
    <col min="1" max="1" width="3.85546875" customWidth="1"/>
    <col min="2" max="2" width="14.7109375" customWidth="1"/>
    <col min="3" max="3" width="18.7109375" customWidth="1"/>
    <col min="4" max="4" width="17.7109375" customWidth="1"/>
    <col min="5" max="5" width="18.42578125" customWidth="1"/>
    <col min="6" max="6" width="20.7109375" customWidth="1"/>
    <col min="7" max="7" width="21" customWidth="1"/>
    <col min="8" max="8" width="9.140625" customWidth="1"/>
    <col min="9" max="9" width="15.42578125" customWidth="1"/>
    <col min="10" max="10" width="14" customWidth="1"/>
    <col min="11" max="12" width="11.7109375" customWidth="1"/>
    <col min="13" max="13" width="17.140625" customWidth="1"/>
    <col min="14" max="14" width="8.5703125" customWidth="1"/>
    <col min="15" max="15" width="6.5703125" customWidth="1"/>
  </cols>
  <sheetData>
    <row r="1" spans="1:15">
      <c r="A1" s="29" t="s">
        <v>0</v>
      </c>
      <c r="B1" s="30"/>
      <c r="C1" s="30"/>
    </row>
    <row r="2" spans="1:15">
      <c r="A2" s="30" t="s">
        <v>122</v>
      </c>
      <c r="B2" s="30"/>
      <c r="C2" s="30"/>
    </row>
    <row r="3" spans="1:15">
      <c r="A3" s="30" t="s">
        <v>123</v>
      </c>
      <c r="B3" s="30"/>
      <c r="C3" s="30"/>
    </row>
    <row r="5" spans="1:15">
      <c r="A5" s="31" t="s">
        <v>1</v>
      </c>
      <c r="B5" s="30"/>
      <c r="C5" s="30"/>
    </row>
    <row r="6" spans="1:15">
      <c r="A6" t="s">
        <v>124</v>
      </c>
    </row>
    <row r="7" spans="1:15">
      <c r="A7" t="s">
        <v>107</v>
      </c>
    </row>
    <row r="9" spans="1:15">
      <c r="A9" s="31" t="s">
        <v>125</v>
      </c>
      <c r="B9" s="30"/>
      <c r="C9" s="30"/>
      <c r="D9" s="30"/>
      <c r="E9" s="30"/>
    </row>
    <row r="10" spans="1:15" ht="15.75" thickBot="1"/>
    <row r="11" spans="1:15" ht="15.75" customHeight="1" thickTop="1" thickBot="1">
      <c r="A11" s="174" t="s">
        <v>2</v>
      </c>
      <c r="B11" s="169" t="s">
        <v>3</v>
      </c>
      <c r="C11" s="169" t="s">
        <v>4</v>
      </c>
      <c r="D11" s="169" t="s">
        <v>5</v>
      </c>
      <c r="E11" s="169" t="s">
        <v>20</v>
      </c>
      <c r="F11" s="169" t="s">
        <v>16</v>
      </c>
      <c r="G11" s="169" t="s">
        <v>17</v>
      </c>
      <c r="H11" s="169" t="s">
        <v>6</v>
      </c>
      <c r="I11" s="169" t="s">
        <v>7</v>
      </c>
      <c r="J11" s="149" t="s">
        <v>8</v>
      </c>
      <c r="K11" s="150"/>
      <c r="L11" s="151"/>
      <c r="M11" s="169" t="s">
        <v>13</v>
      </c>
      <c r="N11" s="169" t="s">
        <v>14</v>
      </c>
      <c r="O11" s="167" t="s">
        <v>118</v>
      </c>
    </row>
    <row r="12" spans="1:15" ht="16.5" thickTop="1" thickBot="1">
      <c r="A12" s="175"/>
      <c r="B12" s="170"/>
      <c r="C12" s="170"/>
      <c r="D12" s="170"/>
      <c r="E12" s="170"/>
      <c r="F12" s="170"/>
      <c r="G12" s="170"/>
      <c r="H12" s="170"/>
      <c r="I12" s="170"/>
      <c r="J12" s="171" t="s">
        <v>9</v>
      </c>
      <c r="K12" s="149" t="s">
        <v>10</v>
      </c>
      <c r="L12" s="151"/>
      <c r="M12" s="170"/>
      <c r="N12" s="170"/>
      <c r="O12" s="168"/>
    </row>
    <row r="13" spans="1:15" ht="30" customHeight="1" thickTop="1" thickBot="1">
      <c r="A13" s="175"/>
      <c r="B13" s="170"/>
      <c r="C13" s="170"/>
      <c r="D13" s="170"/>
      <c r="E13" s="170"/>
      <c r="F13" s="170"/>
      <c r="G13" s="170"/>
      <c r="H13" s="170"/>
      <c r="I13" s="170"/>
      <c r="J13" s="171"/>
      <c r="K13" s="4" t="s">
        <v>11</v>
      </c>
      <c r="L13" s="4" t="s">
        <v>12</v>
      </c>
      <c r="M13" s="170"/>
      <c r="N13" s="170"/>
      <c r="O13" s="168"/>
    </row>
    <row r="14" spans="1:15" ht="16.5" thickTop="1" thickBot="1">
      <c r="A14" s="1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">
        <v>7</v>
      </c>
      <c r="H14" s="2">
        <v>8</v>
      </c>
      <c r="I14" s="2">
        <v>9</v>
      </c>
      <c r="J14" s="2">
        <v>10</v>
      </c>
      <c r="K14" s="2">
        <v>11</v>
      </c>
      <c r="L14" s="2">
        <v>12</v>
      </c>
      <c r="M14" s="2">
        <v>13</v>
      </c>
      <c r="N14" s="2">
        <v>14</v>
      </c>
      <c r="O14" s="3">
        <v>15</v>
      </c>
    </row>
    <row r="15" spans="1:15" ht="20.25" customHeight="1" thickTop="1">
      <c r="A15" s="8"/>
      <c r="B15" s="9"/>
      <c r="C15" s="9"/>
      <c r="D15" s="9"/>
      <c r="E15" s="13" t="s">
        <v>66</v>
      </c>
      <c r="F15" s="9"/>
      <c r="G15" s="9"/>
      <c r="H15" s="9"/>
      <c r="I15" s="9"/>
      <c r="J15" s="9"/>
      <c r="K15" s="9"/>
      <c r="L15" s="9"/>
      <c r="M15" s="9"/>
      <c r="N15" s="9"/>
      <c r="O15" s="10"/>
    </row>
    <row r="16" spans="1:15" ht="15.75" customHeight="1">
      <c r="A16" s="138">
        <v>1</v>
      </c>
      <c r="B16" s="114" t="s">
        <v>15</v>
      </c>
      <c r="C16" s="122" t="s">
        <v>18</v>
      </c>
      <c r="D16" s="163">
        <v>1</v>
      </c>
      <c r="E16" s="119" t="s">
        <v>111</v>
      </c>
      <c r="F16" s="116">
        <v>4003547998</v>
      </c>
      <c r="G16" s="160">
        <v>3534991366</v>
      </c>
      <c r="H16" s="158">
        <f>G16/F16*100</f>
        <v>88.296465229489669</v>
      </c>
      <c r="I16" s="119" t="s">
        <v>68</v>
      </c>
      <c r="J16" s="119"/>
      <c r="K16" s="119"/>
      <c r="L16" s="119"/>
      <c r="M16" s="119"/>
      <c r="N16" s="119"/>
      <c r="O16" s="154"/>
    </row>
    <row r="17" spans="1:15">
      <c r="A17" s="138"/>
      <c r="B17" s="114"/>
      <c r="C17" s="122"/>
      <c r="D17" s="96"/>
      <c r="E17" s="119"/>
      <c r="F17" s="117"/>
      <c r="G17" s="119"/>
      <c r="H17" s="158"/>
      <c r="I17" s="119"/>
      <c r="J17" s="119"/>
      <c r="K17" s="119"/>
      <c r="L17" s="119"/>
      <c r="M17" s="119"/>
      <c r="N17" s="119"/>
      <c r="O17" s="154"/>
    </row>
    <row r="18" spans="1:15">
      <c r="A18" s="138"/>
      <c r="B18" s="114"/>
      <c r="C18" s="122"/>
      <c r="D18" s="96"/>
      <c r="E18" s="119"/>
      <c r="F18" s="117"/>
      <c r="G18" s="119"/>
      <c r="H18" s="158"/>
      <c r="I18" s="119"/>
      <c r="J18" s="119"/>
      <c r="K18" s="119"/>
      <c r="L18" s="119"/>
      <c r="M18" s="119"/>
      <c r="N18" s="119"/>
      <c r="O18" s="154"/>
    </row>
    <row r="19" spans="1:15">
      <c r="A19" s="138"/>
      <c r="B19" s="114"/>
      <c r="C19" s="122"/>
      <c r="D19" s="96"/>
      <c r="E19" s="119"/>
      <c r="F19" s="117"/>
      <c r="G19" s="119"/>
      <c r="H19" s="158"/>
      <c r="I19" s="119"/>
      <c r="J19" s="119"/>
      <c r="K19" s="119"/>
      <c r="L19" s="119"/>
      <c r="M19" s="119"/>
      <c r="N19" s="119"/>
      <c r="O19" s="154"/>
    </row>
    <row r="20" spans="1:15">
      <c r="A20" s="138"/>
      <c r="B20" s="114"/>
      <c r="C20" s="122"/>
      <c r="D20" s="96"/>
      <c r="E20" s="119"/>
      <c r="F20" s="117"/>
      <c r="G20" s="119"/>
      <c r="H20" s="158"/>
      <c r="I20" s="119"/>
      <c r="J20" s="119"/>
      <c r="K20" s="119"/>
      <c r="L20" s="119"/>
      <c r="M20" s="119"/>
      <c r="N20" s="119"/>
      <c r="O20" s="154"/>
    </row>
    <row r="21" spans="1:15" ht="42" customHeight="1">
      <c r="A21" s="138"/>
      <c r="B21" s="114"/>
      <c r="C21" s="122"/>
      <c r="D21" s="96"/>
      <c r="E21" s="119"/>
      <c r="F21" s="117"/>
      <c r="G21" s="119"/>
      <c r="H21" s="158"/>
      <c r="I21" s="119"/>
      <c r="J21" s="119"/>
      <c r="K21" s="119"/>
      <c r="L21" s="119"/>
      <c r="M21" s="119"/>
      <c r="N21" s="119"/>
      <c r="O21" s="154"/>
    </row>
    <row r="22" spans="1:15" ht="2.25" customHeight="1">
      <c r="A22" s="138"/>
      <c r="B22" s="114"/>
      <c r="C22" s="122"/>
      <c r="D22" s="96"/>
      <c r="E22" s="119"/>
      <c r="F22" s="117"/>
      <c r="G22" s="119"/>
      <c r="H22" s="158"/>
      <c r="I22" s="119"/>
      <c r="J22" s="119"/>
      <c r="K22" s="119"/>
      <c r="L22" s="119"/>
      <c r="M22" s="119"/>
      <c r="N22" s="119"/>
      <c r="O22" s="154"/>
    </row>
    <row r="23" spans="1:15" ht="10.5" hidden="1" customHeight="1">
      <c r="A23" s="138"/>
      <c r="B23" s="114"/>
      <c r="C23" s="156"/>
      <c r="D23" s="97"/>
      <c r="E23" s="120"/>
      <c r="F23" s="118"/>
      <c r="G23" s="120"/>
      <c r="H23" s="159"/>
      <c r="I23" s="120"/>
      <c r="J23" s="120"/>
      <c r="K23" s="120"/>
      <c r="L23" s="120"/>
      <c r="M23" s="120"/>
      <c r="N23" s="120"/>
      <c r="O23" s="155"/>
    </row>
    <row r="24" spans="1:15" ht="15" customHeight="1">
      <c r="A24" s="138"/>
      <c r="B24" s="114"/>
      <c r="C24" s="121" t="s">
        <v>19</v>
      </c>
      <c r="D24" s="165">
        <v>1</v>
      </c>
      <c r="E24" s="127" t="s">
        <v>32</v>
      </c>
      <c r="F24" s="129">
        <v>24129000</v>
      </c>
      <c r="G24" s="129">
        <v>8432328</v>
      </c>
      <c r="H24" s="143">
        <f>G24/F24*100</f>
        <v>34.946860624145224</v>
      </c>
      <c r="I24" s="121" t="s">
        <v>136</v>
      </c>
      <c r="J24" s="121" t="s">
        <v>126</v>
      </c>
      <c r="K24" s="121" t="s">
        <v>127</v>
      </c>
      <c r="L24" s="127" t="s">
        <v>127</v>
      </c>
      <c r="M24" s="121"/>
      <c r="N24" s="121"/>
      <c r="O24" s="124"/>
    </row>
    <row r="25" spans="1:15">
      <c r="A25" s="138"/>
      <c r="B25" s="114"/>
      <c r="C25" s="122"/>
      <c r="D25" s="96"/>
      <c r="E25" s="128"/>
      <c r="F25" s="130"/>
      <c r="G25" s="130"/>
      <c r="H25" s="144"/>
      <c r="I25" s="122"/>
      <c r="J25" s="122"/>
      <c r="K25" s="122"/>
      <c r="L25" s="128"/>
      <c r="M25" s="122"/>
      <c r="N25" s="122"/>
      <c r="O25" s="125"/>
    </row>
    <row r="26" spans="1:15">
      <c r="A26" s="138"/>
      <c r="B26" s="114"/>
      <c r="C26" s="122"/>
      <c r="D26" s="96"/>
      <c r="E26" s="128"/>
      <c r="F26" s="130"/>
      <c r="G26" s="130"/>
      <c r="H26" s="144"/>
      <c r="I26" s="122"/>
      <c r="J26" s="122"/>
      <c r="K26" s="122"/>
      <c r="L26" s="128"/>
      <c r="M26" s="122"/>
      <c r="N26" s="122"/>
      <c r="O26" s="125"/>
    </row>
    <row r="27" spans="1:15">
      <c r="A27" s="138"/>
      <c r="B27" s="114"/>
      <c r="C27" s="122"/>
      <c r="D27" s="96"/>
      <c r="E27" s="128"/>
      <c r="F27" s="130"/>
      <c r="G27" s="130"/>
      <c r="H27" s="144"/>
      <c r="I27" s="122"/>
      <c r="J27" s="122"/>
      <c r="K27" s="122"/>
      <c r="L27" s="128"/>
      <c r="M27" s="122"/>
      <c r="N27" s="122"/>
      <c r="O27" s="125"/>
    </row>
    <row r="28" spans="1:15" ht="13.5" customHeight="1">
      <c r="A28" s="138"/>
      <c r="B28" s="114"/>
      <c r="C28" s="122"/>
      <c r="D28" s="96"/>
      <c r="E28" s="128"/>
      <c r="F28" s="130"/>
      <c r="G28" s="130"/>
      <c r="H28" s="144"/>
      <c r="I28" s="122"/>
      <c r="J28" s="122"/>
      <c r="K28" s="122"/>
      <c r="L28" s="128"/>
      <c r="M28" s="122"/>
      <c r="N28" s="122"/>
      <c r="O28" s="125"/>
    </row>
    <row r="29" spans="1:15" ht="63" customHeight="1">
      <c r="A29" s="139"/>
      <c r="B29" s="115"/>
      <c r="C29" s="156"/>
      <c r="D29" s="97"/>
      <c r="E29" s="157"/>
      <c r="F29" s="166"/>
      <c r="G29" s="166"/>
      <c r="H29" s="145"/>
      <c r="I29" s="156"/>
      <c r="J29" s="156"/>
      <c r="K29" s="156"/>
      <c r="L29" s="157"/>
      <c r="M29" s="156"/>
      <c r="N29" s="156"/>
      <c r="O29" s="164"/>
    </row>
    <row r="30" spans="1:15" ht="15" customHeight="1">
      <c r="A30" s="137">
        <v>2</v>
      </c>
      <c r="B30" s="113" t="s">
        <v>21</v>
      </c>
      <c r="C30" s="121" t="s">
        <v>22</v>
      </c>
      <c r="D30" s="95" t="s">
        <v>113</v>
      </c>
      <c r="E30" s="127" t="s">
        <v>33</v>
      </c>
      <c r="F30" s="129">
        <v>393680000</v>
      </c>
      <c r="G30" s="129">
        <v>283416160</v>
      </c>
      <c r="H30" s="143">
        <f>G30/F30*100</f>
        <v>71.991505791505801</v>
      </c>
      <c r="I30" s="121" t="s">
        <v>69</v>
      </c>
      <c r="J30" s="121" t="s">
        <v>70</v>
      </c>
      <c r="K30" s="121" t="s">
        <v>71</v>
      </c>
      <c r="L30" s="121" t="s">
        <v>71</v>
      </c>
      <c r="M30" s="133"/>
      <c r="N30" s="133"/>
      <c r="O30" s="146"/>
    </row>
    <row r="31" spans="1:15">
      <c r="A31" s="138"/>
      <c r="B31" s="114"/>
      <c r="C31" s="122"/>
      <c r="D31" s="96"/>
      <c r="E31" s="128"/>
      <c r="F31" s="130"/>
      <c r="G31" s="130"/>
      <c r="H31" s="144"/>
      <c r="I31" s="122"/>
      <c r="J31" s="122"/>
      <c r="K31" s="122"/>
      <c r="L31" s="122"/>
      <c r="M31" s="152"/>
      <c r="N31" s="152"/>
      <c r="O31" s="153"/>
    </row>
    <row r="32" spans="1:15">
      <c r="A32" s="138"/>
      <c r="B32" s="114"/>
      <c r="C32" s="122"/>
      <c r="D32" s="96"/>
      <c r="E32" s="128"/>
      <c r="F32" s="130"/>
      <c r="G32" s="130"/>
      <c r="H32" s="144"/>
      <c r="I32" s="122"/>
      <c r="J32" s="122"/>
      <c r="K32" s="122"/>
      <c r="L32" s="122"/>
      <c r="M32" s="152"/>
      <c r="N32" s="152"/>
      <c r="O32" s="153"/>
    </row>
    <row r="33" spans="1:15" ht="48.75" customHeight="1">
      <c r="A33" s="138"/>
      <c r="B33" s="114"/>
      <c r="C33" s="131"/>
      <c r="D33" s="161"/>
      <c r="E33" s="162"/>
      <c r="F33" s="136"/>
      <c r="G33" s="136"/>
      <c r="H33" s="144"/>
      <c r="I33" s="131"/>
      <c r="J33" s="131"/>
      <c r="K33" s="131"/>
      <c r="L33" s="131"/>
      <c r="M33" s="135"/>
      <c r="N33" s="135"/>
      <c r="O33" s="148"/>
    </row>
    <row r="34" spans="1:15">
      <c r="A34" s="138"/>
      <c r="B34" s="114"/>
      <c r="C34" s="121" t="s">
        <v>23</v>
      </c>
      <c r="D34" s="95" t="s">
        <v>114</v>
      </c>
      <c r="E34" s="127" t="s">
        <v>34</v>
      </c>
      <c r="F34" s="129">
        <v>165650000</v>
      </c>
      <c r="G34" s="129">
        <v>119488899</v>
      </c>
      <c r="H34" s="143">
        <f>G34/F34*100</f>
        <v>72.133352852399639</v>
      </c>
      <c r="I34" s="121" t="s">
        <v>72</v>
      </c>
      <c r="J34" s="121" t="s">
        <v>73</v>
      </c>
      <c r="K34" s="121" t="s">
        <v>218</v>
      </c>
      <c r="L34" s="121" t="s">
        <v>218</v>
      </c>
      <c r="M34" s="133"/>
      <c r="N34" s="133"/>
      <c r="O34" s="146"/>
    </row>
    <row r="35" spans="1:15">
      <c r="A35" s="138"/>
      <c r="B35" s="114"/>
      <c r="C35" s="123"/>
      <c r="D35" s="140"/>
      <c r="E35" s="141"/>
      <c r="F35" s="142"/>
      <c r="G35" s="142"/>
      <c r="H35" s="144"/>
      <c r="I35" s="123"/>
      <c r="J35" s="123"/>
      <c r="K35" s="123"/>
      <c r="L35" s="123"/>
      <c r="M35" s="134"/>
      <c r="N35" s="134"/>
      <c r="O35" s="147"/>
    </row>
    <row r="36" spans="1:15" ht="148.5" customHeight="1">
      <c r="A36" s="139"/>
      <c r="B36" s="115"/>
      <c r="C36" s="131"/>
      <c r="D36" s="161"/>
      <c r="E36" s="162"/>
      <c r="F36" s="136"/>
      <c r="G36" s="136"/>
      <c r="H36" s="144"/>
      <c r="I36" s="131"/>
      <c r="J36" s="131"/>
      <c r="K36" s="131"/>
      <c r="L36" s="131"/>
      <c r="M36" s="135"/>
      <c r="N36" s="135"/>
      <c r="O36" s="148"/>
    </row>
    <row r="37" spans="1:15" ht="15" customHeight="1">
      <c r="A37" s="137">
        <v>3</v>
      </c>
      <c r="B37" s="113" t="s">
        <v>24</v>
      </c>
      <c r="C37" s="121" t="s">
        <v>25</v>
      </c>
      <c r="D37" s="95" t="s">
        <v>113</v>
      </c>
      <c r="E37" s="127" t="s">
        <v>35</v>
      </c>
      <c r="F37" s="129">
        <v>877327630</v>
      </c>
      <c r="G37" s="129">
        <v>842276430</v>
      </c>
      <c r="H37" s="143">
        <f>G37/F37*100</f>
        <v>96.004776459622036</v>
      </c>
      <c r="I37" s="121" t="s">
        <v>137</v>
      </c>
      <c r="J37" s="121" t="s">
        <v>128</v>
      </c>
      <c r="K37" s="121" t="s">
        <v>129</v>
      </c>
      <c r="L37" s="121" t="s">
        <v>129</v>
      </c>
      <c r="M37" s="121"/>
      <c r="N37" s="121"/>
      <c r="O37" s="124"/>
    </row>
    <row r="38" spans="1:15">
      <c r="A38" s="138"/>
      <c r="B38" s="114"/>
      <c r="C38" s="122"/>
      <c r="D38" s="96"/>
      <c r="E38" s="128"/>
      <c r="F38" s="130"/>
      <c r="G38" s="130"/>
      <c r="H38" s="144"/>
      <c r="I38" s="122"/>
      <c r="J38" s="122"/>
      <c r="K38" s="122"/>
      <c r="L38" s="122"/>
      <c r="M38" s="122"/>
      <c r="N38" s="122"/>
      <c r="O38" s="125"/>
    </row>
    <row r="39" spans="1:15">
      <c r="A39" s="138"/>
      <c r="B39" s="114"/>
      <c r="C39" s="122"/>
      <c r="D39" s="96"/>
      <c r="E39" s="128"/>
      <c r="F39" s="130"/>
      <c r="G39" s="130"/>
      <c r="H39" s="144"/>
      <c r="I39" s="122"/>
      <c r="J39" s="122"/>
      <c r="K39" s="122"/>
      <c r="L39" s="122"/>
      <c r="M39" s="122"/>
      <c r="N39" s="122"/>
      <c r="O39" s="125"/>
    </row>
    <row r="40" spans="1:15" ht="3" customHeight="1">
      <c r="A40" s="138"/>
      <c r="B40" s="114"/>
      <c r="C40" s="122"/>
      <c r="D40" s="96"/>
      <c r="E40" s="128"/>
      <c r="F40" s="130"/>
      <c r="G40" s="130"/>
      <c r="H40" s="144"/>
      <c r="I40" s="122"/>
      <c r="J40" s="122"/>
      <c r="K40" s="122"/>
      <c r="L40" s="122"/>
      <c r="M40" s="122"/>
      <c r="N40" s="122"/>
      <c r="O40" s="125"/>
    </row>
    <row r="41" spans="1:15" ht="96" customHeight="1">
      <c r="A41" s="138"/>
      <c r="B41" s="114"/>
      <c r="C41" s="131"/>
      <c r="D41" s="161"/>
      <c r="E41" s="162"/>
      <c r="F41" s="136"/>
      <c r="G41" s="136"/>
      <c r="H41" s="145"/>
      <c r="I41" s="131"/>
      <c r="J41" s="131"/>
      <c r="K41" s="131"/>
      <c r="L41" s="131"/>
      <c r="M41" s="131"/>
      <c r="N41" s="131"/>
      <c r="O41" s="132"/>
    </row>
    <row r="42" spans="1:15" ht="15" customHeight="1">
      <c r="A42" s="138"/>
      <c r="B42" s="114"/>
      <c r="C42" s="121" t="s">
        <v>26</v>
      </c>
      <c r="D42" s="95" t="s">
        <v>115</v>
      </c>
      <c r="E42" s="127" t="s">
        <v>36</v>
      </c>
      <c r="F42" s="129">
        <v>76911520</v>
      </c>
      <c r="G42" s="129">
        <v>76759151</v>
      </c>
      <c r="H42" s="143">
        <f>G42/F42*100</f>
        <v>99.801890536034136</v>
      </c>
      <c r="I42" s="121" t="s">
        <v>138</v>
      </c>
      <c r="J42" s="121" t="s">
        <v>132</v>
      </c>
      <c r="K42" s="121" t="s">
        <v>74</v>
      </c>
      <c r="L42" s="121" t="s">
        <v>74</v>
      </c>
      <c r="M42" s="121"/>
      <c r="N42" s="121"/>
      <c r="O42" s="124"/>
    </row>
    <row r="43" spans="1:15">
      <c r="A43" s="138"/>
      <c r="B43" s="114"/>
      <c r="C43" s="122"/>
      <c r="D43" s="96"/>
      <c r="E43" s="128"/>
      <c r="F43" s="130"/>
      <c r="G43" s="130"/>
      <c r="H43" s="144"/>
      <c r="I43" s="122"/>
      <c r="J43" s="122"/>
      <c r="K43" s="122"/>
      <c r="L43" s="122"/>
      <c r="M43" s="122"/>
      <c r="N43" s="122"/>
      <c r="O43" s="125"/>
    </row>
    <row r="44" spans="1:15">
      <c r="A44" s="138"/>
      <c r="B44" s="114"/>
      <c r="C44" s="122"/>
      <c r="D44" s="96"/>
      <c r="E44" s="128"/>
      <c r="F44" s="130"/>
      <c r="G44" s="130"/>
      <c r="H44" s="144"/>
      <c r="I44" s="122"/>
      <c r="J44" s="122"/>
      <c r="K44" s="122"/>
      <c r="L44" s="122"/>
      <c r="M44" s="122"/>
      <c r="N44" s="122"/>
      <c r="O44" s="125"/>
    </row>
    <row r="45" spans="1:15" ht="46.5" customHeight="1">
      <c r="A45" s="139"/>
      <c r="B45" s="115"/>
      <c r="C45" s="122"/>
      <c r="D45" s="96"/>
      <c r="E45" s="128"/>
      <c r="F45" s="130"/>
      <c r="G45" s="130"/>
      <c r="H45" s="145"/>
      <c r="I45" s="122"/>
      <c r="J45" s="122"/>
      <c r="K45" s="122"/>
      <c r="L45" s="122"/>
      <c r="M45" s="122"/>
      <c r="N45" s="122"/>
      <c r="O45" s="125"/>
    </row>
    <row r="46" spans="1:15" ht="15" customHeight="1">
      <c r="A46" s="137">
        <v>4</v>
      </c>
      <c r="B46" s="113" t="s">
        <v>27</v>
      </c>
      <c r="C46" s="121" t="s">
        <v>28</v>
      </c>
      <c r="D46" s="95" t="s">
        <v>116</v>
      </c>
      <c r="E46" s="127" t="s">
        <v>37</v>
      </c>
      <c r="F46" s="129">
        <v>46216250</v>
      </c>
      <c r="G46" s="129">
        <v>46177100</v>
      </c>
      <c r="H46" s="143">
        <f>G46/F46*100</f>
        <v>99.915289535607059</v>
      </c>
      <c r="I46" s="121" t="s">
        <v>138</v>
      </c>
      <c r="J46" s="121" t="s">
        <v>76</v>
      </c>
      <c r="K46" s="121" t="s">
        <v>74</v>
      </c>
      <c r="L46" s="121" t="s">
        <v>74</v>
      </c>
      <c r="M46" s="121"/>
      <c r="N46" s="121"/>
      <c r="O46" s="124"/>
    </row>
    <row r="47" spans="1:15">
      <c r="A47" s="138"/>
      <c r="B47" s="114"/>
      <c r="C47" s="122"/>
      <c r="D47" s="96"/>
      <c r="E47" s="128"/>
      <c r="F47" s="130"/>
      <c r="G47" s="130"/>
      <c r="H47" s="144"/>
      <c r="I47" s="122"/>
      <c r="J47" s="122"/>
      <c r="K47" s="122"/>
      <c r="L47" s="122"/>
      <c r="M47" s="122"/>
      <c r="N47" s="122"/>
      <c r="O47" s="125"/>
    </row>
    <row r="48" spans="1:15" ht="48.75" customHeight="1">
      <c r="A48" s="138"/>
      <c r="B48" s="114"/>
      <c r="C48" s="123"/>
      <c r="D48" s="140"/>
      <c r="E48" s="141"/>
      <c r="F48" s="142"/>
      <c r="G48" s="142"/>
      <c r="H48" s="145"/>
      <c r="I48" s="123"/>
      <c r="J48" s="123"/>
      <c r="K48" s="123"/>
      <c r="L48" s="123"/>
      <c r="M48" s="123"/>
      <c r="N48" s="123"/>
      <c r="O48" s="126"/>
    </row>
    <row r="49" spans="1:15">
      <c r="A49" s="138"/>
      <c r="B49" s="114"/>
      <c r="C49" s="121" t="s">
        <v>29</v>
      </c>
      <c r="D49" s="95"/>
      <c r="E49" s="101" t="s">
        <v>38</v>
      </c>
      <c r="F49" s="104">
        <v>10797978</v>
      </c>
      <c r="G49" s="107">
        <v>2497775</v>
      </c>
      <c r="H49" s="110">
        <f>G49/F49*100</f>
        <v>23.131877097730705</v>
      </c>
      <c r="I49" s="113" t="s">
        <v>88</v>
      </c>
      <c r="J49" s="113" t="s">
        <v>135</v>
      </c>
      <c r="K49" s="113" t="s">
        <v>78</v>
      </c>
      <c r="L49" s="113" t="s">
        <v>78</v>
      </c>
      <c r="M49" s="95"/>
      <c r="N49" s="95"/>
      <c r="O49" s="98"/>
    </row>
    <row r="50" spans="1:15">
      <c r="A50" s="138"/>
      <c r="B50" s="114"/>
      <c r="C50" s="122"/>
      <c r="D50" s="96"/>
      <c r="E50" s="102"/>
      <c r="F50" s="105"/>
      <c r="G50" s="108"/>
      <c r="H50" s="111"/>
      <c r="I50" s="114"/>
      <c r="J50" s="114"/>
      <c r="K50" s="114"/>
      <c r="L50" s="114"/>
      <c r="M50" s="96"/>
      <c r="N50" s="96"/>
      <c r="O50" s="99"/>
    </row>
    <row r="51" spans="1:15">
      <c r="A51" s="138"/>
      <c r="B51" s="114"/>
      <c r="C51" s="122"/>
      <c r="D51" s="96"/>
      <c r="E51" s="102"/>
      <c r="F51" s="105"/>
      <c r="G51" s="108"/>
      <c r="H51" s="111"/>
      <c r="I51" s="114"/>
      <c r="J51" s="114"/>
      <c r="K51" s="114"/>
      <c r="L51" s="114"/>
      <c r="M51" s="96"/>
      <c r="N51" s="96"/>
      <c r="O51" s="99"/>
    </row>
    <row r="52" spans="1:15">
      <c r="A52" s="138"/>
      <c r="B52" s="114"/>
      <c r="C52" s="123"/>
      <c r="D52" s="140"/>
      <c r="E52" s="102"/>
      <c r="F52" s="105"/>
      <c r="G52" s="108"/>
      <c r="H52" s="111"/>
      <c r="I52" s="114"/>
      <c r="J52" s="114"/>
      <c r="K52" s="114"/>
      <c r="L52" s="114"/>
      <c r="M52" s="96"/>
      <c r="N52" s="96"/>
      <c r="O52" s="99"/>
    </row>
    <row r="53" spans="1:15">
      <c r="A53" s="138"/>
      <c r="B53" s="114"/>
      <c r="C53" s="5" t="s">
        <v>30</v>
      </c>
      <c r="D53" s="32">
        <v>1</v>
      </c>
      <c r="E53" s="102"/>
      <c r="F53" s="105"/>
      <c r="G53" s="108"/>
      <c r="H53" s="111"/>
      <c r="I53" s="114"/>
      <c r="J53" s="114"/>
      <c r="K53" s="114"/>
      <c r="L53" s="114"/>
      <c r="M53" s="96"/>
      <c r="N53" s="96"/>
      <c r="O53" s="99"/>
    </row>
    <row r="54" spans="1:15" ht="20.25" customHeight="1">
      <c r="A54" s="139"/>
      <c r="B54" s="115"/>
      <c r="C54" s="6" t="s">
        <v>31</v>
      </c>
      <c r="D54" s="33">
        <v>0.9</v>
      </c>
      <c r="E54" s="103"/>
      <c r="F54" s="106"/>
      <c r="G54" s="109"/>
      <c r="H54" s="112"/>
      <c r="I54" s="115"/>
      <c r="J54" s="115"/>
      <c r="K54" s="115"/>
      <c r="L54" s="115"/>
      <c r="M54" s="97"/>
      <c r="N54" s="97"/>
      <c r="O54" s="100"/>
    </row>
    <row r="55" spans="1:15" ht="75" customHeight="1">
      <c r="A55" s="36"/>
      <c r="B55" s="37"/>
      <c r="C55" s="6"/>
      <c r="D55" s="33"/>
      <c r="E55" s="73" t="s">
        <v>130</v>
      </c>
      <c r="F55" s="39">
        <v>40240000</v>
      </c>
      <c r="G55" s="46">
        <v>6863300</v>
      </c>
      <c r="H55" s="35">
        <f t="shared" ref="H55:H61" si="0">G55/F55*100</f>
        <v>17.055914512922467</v>
      </c>
      <c r="I55" s="37" t="s">
        <v>88</v>
      </c>
      <c r="J55" s="37" t="s">
        <v>84</v>
      </c>
      <c r="K55" s="37" t="s">
        <v>131</v>
      </c>
      <c r="L55" s="37" t="s">
        <v>131</v>
      </c>
      <c r="M55" s="35"/>
      <c r="N55" s="35"/>
      <c r="O55" s="38"/>
    </row>
    <row r="56" spans="1:15" ht="75" customHeight="1">
      <c r="A56" s="36"/>
      <c r="B56" s="37"/>
      <c r="C56" s="6"/>
      <c r="D56" s="33"/>
      <c r="E56" s="73" t="s">
        <v>133</v>
      </c>
      <c r="F56" s="39">
        <v>28180000</v>
      </c>
      <c r="G56" s="46">
        <v>3520000</v>
      </c>
      <c r="H56" s="35">
        <f t="shared" si="0"/>
        <v>12.491128459900638</v>
      </c>
      <c r="I56" s="42" t="s">
        <v>139</v>
      </c>
      <c r="J56" s="37" t="s">
        <v>134</v>
      </c>
      <c r="K56" s="37" t="s">
        <v>74</v>
      </c>
      <c r="L56" s="37" t="s">
        <v>74</v>
      </c>
      <c r="M56" s="35"/>
      <c r="N56" s="35"/>
      <c r="O56" s="38"/>
    </row>
    <row r="57" spans="1:15" ht="91.5" customHeight="1">
      <c r="A57" s="34"/>
      <c r="B57" s="21"/>
      <c r="C57" s="6"/>
      <c r="D57" s="22"/>
      <c r="E57" s="73" t="s">
        <v>39</v>
      </c>
      <c r="F57" s="24">
        <v>22720000</v>
      </c>
      <c r="G57" s="24">
        <v>7171000</v>
      </c>
      <c r="H57" s="27">
        <f t="shared" si="0"/>
        <v>31.5625</v>
      </c>
      <c r="I57" s="21" t="s">
        <v>108</v>
      </c>
      <c r="J57" s="42" t="s">
        <v>140</v>
      </c>
      <c r="K57" s="21" t="s">
        <v>77</v>
      </c>
      <c r="L57" s="21" t="s">
        <v>77</v>
      </c>
      <c r="M57" s="22"/>
      <c r="N57" s="22"/>
      <c r="O57" s="23"/>
    </row>
    <row r="58" spans="1:15" ht="106.5" customHeight="1">
      <c r="A58" s="34"/>
      <c r="B58" s="21"/>
      <c r="C58" s="6"/>
      <c r="D58" s="22"/>
      <c r="E58" s="73" t="s">
        <v>40</v>
      </c>
      <c r="F58" s="24">
        <v>79000000</v>
      </c>
      <c r="G58" s="24">
        <v>50249794</v>
      </c>
      <c r="H58" s="27">
        <f t="shared" si="0"/>
        <v>63.607334177215193</v>
      </c>
      <c r="I58" s="42" t="s">
        <v>148</v>
      </c>
      <c r="J58" s="21" t="s">
        <v>79</v>
      </c>
      <c r="K58" s="21" t="s">
        <v>74</v>
      </c>
      <c r="L58" s="21" t="s">
        <v>74</v>
      </c>
      <c r="M58" s="22"/>
      <c r="N58" s="22"/>
      <c r="O58" s="23"/>
    </row>
    <row r="59" spans="1:15" ht="105.75" customHeight="1">
      <c r="A59" s="34"/>
      <c r="B59" s="21"/>
      <c r="C59" s="6"/>
      <c r="D59" s="22"/>
      <c r="E59" s="73" t="s">
        <v>41</v>
      </c>
      <c r="F59" s="24">
        <v>740307870</v>
      </c>
      <c r="G59" s="24">
        <v>664045951</v>
      </c>
      <c r="H59" s="27">
        <f t="shared" si="0"/>
        <v>89.698621061532151</v>
      </c>
      <c r="I59" s="21" t="s">
        <v>80</v>
      </c>
      <c r="J59" s="42" t="s">
        <v>141</v>
      </c>
      <c r="K59" s="21" t="s">
        <v>74</v>
      </c>
      <c r="L59" s="21" t="s">
        <v>74</v>
      </c>
      <c r="M59" s="22"/>
      <c r="N59" s="22"/>
      <c r="O59" s="23"/>
    </row>
    <row r="60" spans="1:15" ht="178.5" customHeight="1">
      <c r="A60" s="34"/>
      <c r="B60" s="21"/>
      <c r="C60" s="6"/>
      <c r="D60" s="22"/>
      <c r="E60" s="73" t="s">
        <v>42</v>
      </c>
      <c r="F60" s="24">
        <v>153569750</v>
      </c>
      <c r="G60" s="24">
        <v>110642303</v>
      </c>
      <c r="H60" s="27">
        <f t="shared" si="0"/>
        <v>72.046938280488177</v>
      </c>
      <c r="I60" s="42" t="s">
        <v>142</v>
      </c>
      <c r="J60" s="21" t="s">
        <v>81</v>
      </c>
      <c r="K60" s="42" t="s">
        <v>143</v>
      </c>
      <c r="L60" s="42" t="s">
        <v>143</v>
      </c>
      <c r="M60" s="22"/>
      <c r="N60" s="22"/>
      <c r="O60" s="23"/>
    </row>
    <row r="61" spans="1:15" ht="77.25" customHeight="1">
      <c r="A61" s="44"/>
      <c r="B61" s="42"/>
      <c r="C61" s="6"/>
      <c r="D61" s="40"/>
      <c r="E61" s="73" t="s">
        <v>144</v>
      </c>
      <c r="F61" s="43">
        <v>18600000</v>
      </c>
      <c r="G61" s="43">
        <v>0</v>
      </c>
      <c r="H61" s="45">
        <f t="shared" si="0"/>
        <v>0</v>
      </c>
      <c r="I61" s="42" t="s">
        <v>145</v>
      </c>
      <c r="J61" s="42" t="s">
        <v>146</v>
      </c>
      <c r="K61" s="42" t="s">
        <v>71</v>
      </c>
      <c r="L61" s="59" t="s">
        <v>147</v>
      </c>
      <c r="M61" s="40"/>
      <c r="N61" s="40"/>
      <c r="O61" s="41"/>
    </row>
    <row r="62" spans="1:15" ht="78" customHeight="1">
      <c r="A62" s="34"/>
      <c r="B62" s="21"/>
      <c r="C62" s="6"/>
      <c r="D62" s="22"/>
      <c r="E62" s="74" t="s">
        <v>43</v>
      </c>
      <c r="F62" s="11">
        <v>1010757500</v>
      </c>
      <c r="G62" s="11">
        <v>889407785</v>
      </c>
      <c r="H62" s="26">
        <f>G62/F62*100</f>
        <v>87.994181096850639</v>
      </c>
      <c r="I62" s="7" t="s">
        <v>82</v>
      </c>
      <c r="J62" s="26"/>
      <c r="K62" s="26"/>
      <c r="L62" s="26"/>
      <c r="M62" s="26"/>
      <c r="N62" s="26"/>
      <c r="O62" s="14"/>
    </row>
    <row r="63" spans="1:15" ht="101.25" customHeight="1">
      <c r="A63" s="44"/>
      <c r="B63" s="42"/>
      <c r="C63" s="6"/>
      <c r="D63" s="40"/>
      <c r="E63" s="73" t="s">
        <v>152</v>
      </c>
      <c r="F63" s="60">
        <v>114000000</v>
      </c>
      <c r="G63" s="60">
        <v>108680000</v>
      </c>
      <c r="H63" s="40">
        <f>G63/F63*100</f>
        <v>95.333333333333343</v>
      </c>
      <c r="I63" s="53" t="s">
        <v>75</v>
      </c>
      <c r="J63" s="53" t="s">
        <v>153</v>
      </c>
      <c r="K63" s="53" t="s">
        <v>154</v>
      </c>
      <c r="L63" s="53" t="s">
        <v>154</v>
      </c>
      <c r="M63" s="40"/>
      <c r="N63" s="40"/>
      <c r="O63" s="41"/>
    </row>
    <row r="64" spans="1:15" ht="101.25" customHeight="1">
      <c r="A64" s="51"/>
      <c r="B64" s="53"/>
      <c r="C64" s="6"/>
      <c r="D64" s="49"/>
      <c r="E64" s="73" t="s">
        <v>155</v>
      </c>
      <c r="F64" s="60">
        <v>50000000</v>
      </c>
      <c r="G64" s="60">
        <v>49329000</v>
      </c>
      <c r="H64" s="49">
        <f>G64/F64*100</f>
        <v>98.658000000000001</v>
      </c>
      <c r="I64" s="53" t="s">
        <v>156</v>
      </c>
      <c r="J64" s="53" t="s">
        <v>157</v>
      </c>
      <c r="K64" s="53" t="s">
        <v>158</v>
      </c>
      <c r="L64" s="53" t="s">
        <v>158</v>
      </c>
      <c r="M64" s="49"/>
      <c r="N64" s="49"/>
      <c r="O64" s="56"/>
    </row>
    <row r="65" spans="1:15" ht="101.25" customHeight="1">
      <c r="A65" s="51"/>
      <c r="B65" s="53"/>
      <c r="C65" s="6"/>
      <c r="D65" s="49"/>
      <c r="E65" s="73" t="s">
        <v>165</v>
      </c>
      <c r="F65" s="60">
        <v>226967500</v>
      </c>
      <c r="G65" s="60">
        <v>218314885</v>
      </c>
      <c r="H65" s="49">
        <f>G65/F65*100</f>
        <v>96.187729520746373</v>
      </c>
      <c r="I65" s="53" t="s">
        <v>166</v>
      </c>
      <c r="J65" s="53" t="s">
        <v>157</v>
      </c>
      <c r="K65" s="53" t="s">
        <v>167</v>
      </c>
      <c r="L65" s="53" t="s">
        <v>167</v>
      </c>
      <c r="M65" s="49"/>
      <c r="N65" s="49"/>
      <c r="O65" s="56"/>
    </row>
    <row r="66" spans="1:15" ht="180.75" customHeight="1">
      <c r="A66" s="34"/>
      <c r="B66" s="21"/>
      <c r="C66" s="6"/>
      <c r="D66" s="22"/>
      <c r="E66" s="73" t="s">
        <v>117</v>
      </c>
      <c r="F66" s="24">
        <v>262400000</v>
      </c>
      <c r="G66" s="24">
        <v>246870000</v>
      </c>
      <c r="H66" s="22">
        <f t="shared" ref="H66:H71" si="1">G66/F66*100</f>
        <v>94.081554878048777</v>
      </c>
      <c r="I66" s="53" t="s">
        <v>168</v>
      </c>
      <c r="J66" s="53" t="s">
        <v>169</v>
      </c>
      <c r="K66" s="22" t="s">
        <v>83</v>
      </c>
      <c r="L66" s="22" t="s">
        <v>83</v>
      </c>
      <c r="M66" s="22"/>
      <c r="N66" s="22"/>
      <c r="O66" s="23"/>
    </row>
    <row r="67" spans="1:15" ht="105.75" customHeight="1">
      <c r="A67" s="34"/>
      <c r="B67" s="21"/>
      <c r="C67" s="6"/>
      <c r="D67" s="22"/>
      <c r="E67" s="73" t="s">
        <v>149</v>
      </c>
      <c r="F67" s="24">
        <v>1326218000</v>
      </c>
      <c r="G67" s="24">
        <v>1313451175</v>
      </c>
      <c r="H67" s="27">
        <f t="shared" si="1"/>
        <v>99.037350948335785</v>
      </c>
      <c r="I67" s="42" t="s">
        <v>150</v>
      </c>
      <c r="J67" s="42" t="s">
        <v>151</v>
      </c>
      <c r="K67" s="21" t="s">
        <v>74</v>
      </c>
      <c r="L67" s="21" t="s">
        <v>74</v>
      </c>
      <c r="M67" s="22"/>
      <c r="N67" s="22"/>
      <c r="O67" s="23"/>
    </row>
    <row r="68" spans="1:15" ht="94.5" customHeight="1">
      <c r="A68" s="34"/>
      <c r="B68" s="21"/>
      <c r="C68" s="6"/>
      <c r="D68" s="22"/>
      <c r="E68" s="73" t="s">
        <v>44</v>
      </c>
      <c r="F68" s="24">
        <v>219500000</v>
      </c>
      <c r="G68" s="24">
        <v>190333900</v>
      </c>
      <c r="H68" s="27">
        <f t="shared" si="1"/>
        <v>86.712482915717544</v>
      </c>
      <c r="I68" s="21" t="s">
        <v>85</v>
      </c>
      <c r="J68" s="21" t="s">
        <v>86</v>
      </c>
      <c r="K68" s="53" t="s">
        <v>159</v>
      </c>
      <c r="L68" s="53" t="s">
        <v>159</v>
      </c>
      <c r="M68" s="22"/>
      <c r="N68" s="22"/>
      <c r="O68" s="23"/>
    </row>
    <row r="69" spans="1:15" ht="171.75" customHeight="1">
      <c r="A69" s="34"/>
      <c r="B69" s="21"/>
      <c r="C69" s="6"/>
      <c r="D69" s="22"/>
      <c r="E69" s="73" t="s">
        <v>45</v>
      </c>
      <c r="F69" s="24">
        <v>40240000</v>
      </c>
      <c r="G69" s="24">
        <v>6600000</v>
      </c>
      <c r="H69" s="27">
        <f t="shared" si="1"/>
        <v>16.401590457256461</v>
      </c>
      <c r="I69" s="53" t="s">
        <v>160</v>
      </c>
      <c r="J69" s="21" t="s">
        <v>87</v>
      </c>
      <c r="K69" s="53" t="s">
        <v>161</v>
      </c>
      <c r="L69" s="53" t="s">
        <v>161</v>
      </c>
      <c r="M69" s="22"/>
      <c r="N69" s="22"/>
      <c r="O69" s="23"/>
    </row>
    <row r="70" spans="1:15" ht="132" customHeight="1">
      <c r="A70" s="34"/>
      <c r="B70" s="21"/>
      <c r="C70" s="6"/>
      <c r="D70" s="22"/>
      <c r="E70" s="73" t="s">
        <v>46</v>
      </c>
      <c r="F70" s="24">
        <v>4200000</v>
      </c>
      <c r="G70" s="24">
        <v>1150000</v>
      </c>
      <c r="H70" s="27">
        <f t="shared" si="1"/>
        <v>27.380952380952383</v>
      </c>
      <c r="I70" s="21" t="s">
        <v>88</v>
      </c>
      <c r="J70" s="21" t="s">
        <v>89</v>
      </c>
      <c r="K70" s="21" t="s">
        <v>90</v>
      </c>
      <c r="L70" s="21" t="s">
        <v>90</v>
      </c>
      <c r="M70" s="22"/>
      <c r="N70" s="22"/>
      <c r="O70" s="23"/>
    </row>
    <row r="71" spans="1:15" ht="175.5" customHeight="1">
      <c r="A71" s="34"/>
      <c r="B71" s="21"/>
      <c r="C71" s="6"/>
      <c r="D71" s="22"/>
      <c r="E71" s="73" t="s">
        <v>162</v>
      </c>
      <c r="F71" s="24">
        <v>31150000</v>
      </c>
      <c r="G71" s="24">
        <v>19630000</v>
      </c>
      <c r="H71" s="27">
        <f t="shared" si="1"/>
        <v>63.017656500802566</v>
      </c>
      <c r="I71" s="53" t="s">
        <v>160</v>
      </c>
      <c r="J71" s="21" t="s">
        <v>91</v>
      </c>
      <c r="K71" s="53" t="s">
        <v>163</v>
      </c>
      <c r="L71" s="53" t="s">
        <v>163</v>
      </c>
      <c r="M71" s="22"/>
      <c r="N71" s="22"/>
      <c r="O71" s="23"/>
    </row>
    <row r="72" spans="1:15" ht="175.5" customHeight="1">
      <c r="A72" s="51"/>
      <c r="B72" s="53"/>
      <c r="C72" s="6"/>
      <c r="D72" s="49"/>
      <c r="E72" s="73" t="s">
        <v>55</v>
      </c>
      <c r="F72" s="58">
        <v>62300000</v>
      </c>
      <c r="G72" s="58">
        <v>48500000</v>
      </c>
      <c r="H72" s="48">
        <f t="shared" ref="H72:H81" si="2">G72/F72*100</f>
        <v>77.849117174959872</v>
      </c>
      <c r="I72" s="53" t="s">
        <v>97</v>
      </c>
      <c r="J72" s="53" t="s">
        <v>164</v>
      </c>
      <c r="K72" s="53" t="s">
        <v>74</v>
      </c>
      <c r="L72" s="53" t="s">
        <v>74</v>
      </c>
      <c r="M72" s="49"/>
      <c r="N72" s="49"/>
      <c r="O72" s="56"/>
    </row>
    <row r="73" spans="1:15" ht="61.5" customHeight="1">
      <c r="A73" s="34"/>
      <c r="B73" s="21"/>
      <c r="C73" s="6"/>
      <c r="D73" s="22"/>
      <c r="E73" s="74" t="s">
        <v>47</v>
      </c>
      <c r="F73" s="11">
        <f>SUM(F74)</f>
        <v>52360000</v>
      </c>
      <c r="G73" s="11">
        <f>SUM(G74)</f>
        <v>52344000</v>
      </c>
      <c r="H73" s="26">
        <f t="shared" si="2"/>
        <v>99.9694423223835</v>
      </c>
      <c r="I73" s="7" t="s">
        <v>110</v>
      </c>
      <c r="J73" s="26"/>
      <c r="K73" s="26"/>
      <c r="L73" s="26"/>
      <c r="M73" s="26"/>
      <c r="N73" s="26"/>
      <c r="O73" s="14"/>
    </row>
    <row r="74" spans="1:15" ht="95.25" customHeight="1">
      <c r="A74" s="34"/>
      <c r="B74" s="21"/>
      <c r="C74" s="6"/>
      <c r="D74" s="22"/>
      <c r="E74" s="73" t="s">
        <v>48</v>
      </c>
      <c r="F74" s="24">
        <v>52360000</v>
      </c>
      <c r="G74" s="24">
        <v>52344000</v>
      </c>
      <c r="H74" s="27">
        <f t="shared" si="2"/>
        <v>99.9694423223835</v>
      </c>
      <c r="I74" s="53" t="s">
        <v>138</v>
      </c>
      <c r="J74" s="21" t="s">
        <v>109</v>
      </c>
      <c r="K74" s="53" t="s">
        <v>170</v>
      </c>
      <c r="L74" s="53" t="s">
        <v>170</v>
      </c>
      <c r="M74" s="22"/>
      <c r="N74" s="22"/>
      <c r="O74" s="23"/>
    </row>
    <row r="75" spans="1:15" ht="77.25" customHeight="1">
      <c r="A75" s="34"/>
      <c r="B75" s="21"/>
      <c r="C75" s="6"/>
      <c r="D75" s="22"/>
      <c r="E75" s="74" t="s">
        <v>49</v>
      </c>
      <c r="F75" s="11">
        <v>78406000</v>
      </c>
      <c r="G75" s="11">
        <v>65733328</v>
      </c>
      <c r="H75" s="26">
        <f t="shared" si="2"/>
        <v>83.837114506542861</v>
      </c>
      <c r="I75" s="7" t="s">
        <v>92</v>
      </c>
      <c r="J75" s="26"/>
      <c r="K75" s="26"/>
      <c r="L75" s="26"/>
      <c r="M75" s="26"/>
      <c r="N75" s="26"/>
      <c r="O75" s="14"/>
    </row>
    <row r="76" spans="1:15" ht="77.25" customHeight="1">
      <c r="A76" s="51"/>
      <c r="B76" s="53"/>
      <c r="C76" s="6"/>
      <c r="D76" s="49"/>
      <c r="E76" s="73" t="s">
        <v>50</v>
      </c>
      <c r="F76" s="58">
        <v>68664000</v>
      </c>
      <c r="G76" s="58">
        <v>61158743</v>
      </c>
      <c r="H76" s="48">
        <f t="shared" si="2"/>
        <v>89.069589595712443</v>
      </c>
      <c r="I76" s="53" t="s">
        <v>160</v>
      </c>
      <c r="J76" s="53" t="s">
        <v>93</v>
      </c>
      <c r="K76" s="53" t="s">
        <v>171</v>
      </c>
      <c r="L76" s="53" t="s">
        <v>171</v>
      </c>
      <c r="M76" s="26"/>
      <c r="N76" s="26"/>
      <c r="O76" s="14"/>
    </row>
    <row r="77" spans="1:15" ht="88.5" customHeight="1">
      <c r="A77" s="34"/>
      <c r="B77" s="21"/>
      <c r="C77" s="6"/>
      <c r="D77" s="22"/>
      <c r="E77" s="73" t="s">
        <v>172</v>
      </c>
      <c r="F77" s="24">
        <v>9742000</v>
      </c>
      <c r="G77" s="24">
        <v>4574585</v>
      </c>
      <c r="H77" s="27">
        <f t="shared" si="2"/>
        <v>46.957349620201185</v>
      </c>
      <c r="I77" s="53" t="s">
        <v>160</v>
      </c>
      <c r="J77" s="53" t="s">
        <v>173</v>
      </c>
      <c r="K77" s="53" t="s">
        <v>171</v>
      </c>
      <c r="L77" s="53" t="s">
        <v>171</v>
      </c>
      <c r="M77" s="22"/>
      <c r="N77" s="22"/>
      <c r="O77" s="23"/>
    </row>
    <row r="78" spans="1:15" ht="118.5" customHeight="1">
      <c r="A78" s="34"/>
      <c r="B78" s="21"/>
      <c r="C78" s="6"/>
      <c r="D78" s="22"/>
      <c r="E78" s="74" t="s">
        <v>51</v>
      </c>
      <c r="F78" s="11">
        <v>126835088</v>
      </c>
      <c r="G78" s="11">
        <v>106906550</v>
      </c>
      <c r="H78" s="26">
        <f t="shared" si="2"/>
        <v>84.287835240040195</v>
      </c>
      <c r="I78" s="7" t="s">
        <v>94</v>
      </c>
      <c r="J78" s="26"/>
      <c r="K78" s="26"/>
      <c r="L78" s="26"/>
      <c r="M78" s="26"/>
      <c r="N78" s="26"/>
      <c r="O78" s="14"/>
    </row>
    <row r="79" spans="1:15" ht="118.5" customHeight="1">
      <c r="A79" s="51"/>
      <c r="B79" s="53"/>
      <c r="C79" s="6"/>
      <c r="D79" s="49"/>
      <c r="E79" s="73" t="s">
        <v>54</v>
      </c>
      <c r="F79" s="60">
        <v>10523088</v>
      </c>
      <c r="G79" s="60">
        <v>1456550</v>
      </c>
      <c r="H79" s="49">
        <f t="shared" si="2"/>
        <v>13.841469348160921</v>
      </c>
      <c r="I79" s="53" t="s">
        <v>88</v>
      </c>
      <c r="J79" s="53" t="s">
        <v>174</v>
      </c>
      <c r="K79" s="53" t="s">
        <v>74</v>
      </c>
      <c r="L79" s="53" t="s">
        <v>74</v>
      </c>
      <c r="M79" s="49"/>
      <c r="N79" s="49"/>
      <c r="O79" s="56"/>
    </row>
    <row r="80" spans="1:15" ht="169.5" customHeight="1">
      <c r="A80" s="34"/>
      <c r="B80" s="21"/>
      <c r="C80" s="6"/>
      <c r="D80" s="22"/>
      <c r="E80" s="73" t="s">
        <v>52</v>
      </c>
      <c r="F80" s="24">
        <v>11912000</v>
      </c>
      <c r="G80" s="24">
        <v>10800000</v>
      </c>
      <c r="H80" s="27">
        <f t="shared" si="2"/>
        <v>90.664875755540635</v>
      </c>
      <c r="I80" s="53" t="s">
        <v>160</v>
      </c>
      <c r="J80" s="21" t="s">
        <v>95</v>
      </c>
      <c r="K80" s="21" t="s">
        <v>96</v>
      </c>
      <c r="L80" s="21" t="s">
        <v>96</v>
      </c>
      <c r="M80" s="22"/>
      <c r="N80" s="22"/>
      <c r="O80" s="23"/>
    </row>
    <row r="81" spans="1:15" ht="120.75" customHeight="1">
      <c r="A81" s="34"/>
      <c r="B81" s="21"/>
      <c r="C81" s="6"/>
      <c r="D81" s="22"/>
      <c r="E81" s="73" t="s">
        <v>53</v>
      </c>
      <c r="F81" s="24">
        <v>104400000</v>
      </c>
      <c r="G81" s="24">
        <v>94650000</v>
      </c>
      <c r="H81" s="22">
        <f t="shared" si="2"/>
        <v>90.660919540229884</v>
      </c>
      <c r="I81" s="53" t="s">
        <v>88</v>
      </c>
      <c r="J81" s="53" t="s">
        <v>175</v>
      </c>
      <c r="K81" s="21" t="s">
        <v>74</v>
      </c>
      <c r="L81" s="21" t="s">
        <v>74</v>
      </c>
      <c r="M81" s="22"/>
      <c r="N81" s="22"/>
      <c r="O81" s="23"/>
    </row>
    <row r="82" spans="1:15" ht="22.5" customHeight="1">
      <c r="A82" s="34"/>
      <c r="B82" s="21"/>
      <c r="C82" s="6"/>
      <c r="D82" s="22"/>
      <c r="E82" s="75" t="s">
        <v>67</v>
      </c>
      <c r="F82" s="24"/>
      <c r="G82" s="22"/>
      <c r="H82" s="22"/>
      <c r="I82" s="22"/>
      <c r="J82" s="22"/>
      <c r="K82" s="22"/>
      <c r="L82" s="22"/>
      <c r="M82" s="22"/>
      <c r="N82" s="22"/>
      <c r="O82" s="23"/>
    </row>
    <row r="83" spans="1:15" ht="75" customHeight="1">
      <c r="A83" s="34"/>
      <c r="B83" s="21"/>
      <c r="C83" s="6"/>
      <c r="D83" s="22"/>
      <c r="E83" s="74" t="s">
        <v>112</v>
      </c>
      <c r="F83" s="12">
        <f>SUM(F84)</f>
        <v>1135120300</v>
      </c>
      <c r="G83" s="11">
        <f>SUM(G84)</f>
        <v>974627441</v>
      </c>
      <c r="H83" s="26">
        <f>G83/F83*100</f>
        <v>85.861158592617898</v>
      </c>
      <c r="I83" s="7" t="s">
        <v>98</v>
      </c>
      <c r="J83" s="26"/>
      <c r="K83" s="26"/>
      <c r="L83" s="26"/>
      <c r="M83" s="26"/>
      <c r="N83" s="26"/>
      <c r="O83" s="14"/>
    </row>
    <row r="84" spans="1:15" ht="102.75" customHeight="1">
      <c r="A84" s="34"/>
      <c r="B84" s="21"/>
      <c r="C84" s="6"/>
      <c r="D84" s="22"/>
      <c r="E84" s="73" t="s">
        <v>56</v>
      </c>
      <c r="F84" s="24">
        <v>1135120300</v>
      </c>
      <c r="G84" s="24">
        <v>974627441</v>
      </c>
      <c r="H84" s="27">
        <f>G84/F84*100</f>
        <v>85.861158592617898</v>
      </c>
      <c r="I84" s="21" t="s">
        <v>99</v>
      </c>
      <c r="J84" s="53" t="s">
        <v>176</v>
      </c>
      <c r="K84" s="53" t="s">
        <v>74</v>
      </c>
      <c r="L84" s="53" t="s">
        <v>74</v>
      </c>
      <c r="M84" s="22"/>
      <c r="N84" s="22"/>
      <c r="O84" s="23"/>
    </row>
    <row r="85" spans="1:15" ht="122.25" customHeight="1">
      <c r="A85" s="34"/>
      <c r="B85" s="21"/>
      <c r="C85" s="6"/>
      <c r="D85" s="22"/>
      <c r="E85" s="74" t="s">
        <v>57</v>
      </c>
      <c r="F85" s="25">
        <v>3720962212</v>
      </c>
      <c r="G85" s="11">
        <v>3449875147</v>
      </c>
      <c r="H85" s="26">
        <f>G85/F85*100</f>
        <v>92.714597742332572</v>
      </c>
      <c r="I85" s="7" t="s">
        <v>100</v>
      </c>
      <c r="J85" s="22"/>
      <c r="K85" s="22"/>
      <c r="L85" s="22"/>
      <c r="M85" s="22"/>
      <c r="N85" s="22"/>
      <c r="O85" s="23"/>
    </row>
    <row r="86" spans="1:15" ht="134.25" customHeight="1">
      <c r="A86" s="34"/>
      <c r="B86" s="21"/>
      <c r="C86" s="6"/>
      <c r="D86" s="22"/>
      <c r="E86" s="73" t="s">
        <v>58</v>
      </c>
      <c r="F86" s="24">
        <v>109527000</v>
      </c>
      <c r="G86" s="24">
        <v>107708072</v>
      </c>
      <c r="H86" s="27">
        <f t="shared" ref="H86:H97" si="3">G86/F86*100</f>
        <v>98.339288029435664</v>
      </c>
      <c r="I86" s="53" t="s">
        <v>195</v>
      </c>
      <c r="J86" s="53" t="s">
        <v>196</v>
      </c>
      <c r="K86" s="53" t="s">
        <v>197</v>
      </c>
      <c r="L86" s="53" t="s">
        <v>197</v>
      </c>
      <c r="M86" s="22"/>
      <c r="N86" s="22"/>
      <c r="O86" s="23"/>
    </row>
    <row r="87" spans="1:15" ht="108.75" customHeight="1">
      <c r="A87" s="34"/>
      <c r="B87" s="21"/>
      <c r="C87" s="6"/>
      <c r="D87" s="22"/>
      <c r="E87" s="73" t="s">
        <v>59</v>
      </c>
      <c r="F87" s="24">
        <v>80000000</v>
      </c>
      <c r="G87" s="24">
        <v>75197257</v>
      </c>
      <c r="H87" s="27">
        <f t="shared" si="3"/>
        <v>93.996571250000002</v>
      </c>
      <c r="I87" s="53" t="s">
        <v>198</v>
      </c>
      <c r="J87" s="53" t="s">
        <v>199</v>
      </c>
      <c r="K87" s="53" t="s">
        <v>200</v>
      </c>
      <c r="L87" s="53" t="s">
        <v>200</v>
      </c>
      <c r="M87" s="22"/>
      <c r="N87" s="22"/>
      <c r="O87" s="23"/>
    </row>
    <row r="88" spans="1:15" ht="134.25" customHeight="1">
      <c r="A88" s="34"/>
      <c r="B88" s="21"/>
      <c r="C88" s="6"/>
      <c r="D88" s="22"/>
      <c r="E88" s="73" t="s">
        <v>60</v>
      </c>
      <c r="F88" s="24">
        <v>63474200</v>
      </c>
      <c r="G88" s="24">
        <v>62913554</v>
      </c>
      <c r="H88" s="27">
        <f t="shared" si="3"/>
        <v>99.116734043123031</v>
      </c>
      <c r="I88" s="21" t="s">
        <v>102</v>
      </c>
      <c r="J88" s="53" t="s">
        <v>201</v>
      </c>
      <c r="K88" s="21" t="s">
        <v>103</v>
      </c>
      <c r="L88" s="21" t="s">
        <v>103</v>
      </c>
      <c r="M88" s="22"/>
      <c r="N88" s="22"/>
      <c r="O88" s="23"/>
    </row>
    <row r="89" spans="1:15" ht="147" customHeight="1">
      <c r="A89" s="34"/>
      <c r="B89" s="21"/>
      <c r="C89" s="6"/>
      <c r="D89" s="22"/>
      <c r="E89" s="73" t="s">
        <v>190</v>
      </c>
      <c r="F89" s="24">
        <v>719752400</v>
      </c>
      <c r="G89" s="24">
        <v>615736076</v>
      </c>
      <c r="H89" s="27">
        <f t="shared" si="3"/>
        <v>85.54831856066059</v>
      </c>
      <c r="I89" s="53" t="s">
        <v>191</v>
      </c>
      <c r="J89" s="53" t="s">
        <v>192</v>
      </c>
      <c r="K89" s="53" t="s">
        <v>101</v>
      </c>
      <c r="L89" s="53" t="s">
        <v>101</v>
      </c>
      <c r="M89" s="22"/>
      <c r="N89" s="22"/>
      <c r="O89" s="23"/>
    </row>
    <row r="90" spans="1:15" ht="147.75" customHeight="1">
      <c r="A90" s="34"/>
      <c r="B90" s="21"/>
      <c r="C90" s="6"/>
      <c r="D90" s="22"/>
      <c r="E90" s="73" t="s">
        <v>61</v>
      </c>
      <c r="F90" s="24">
        <v>90700000</v>
      </c>
      <c r="G90" s="24">
        <v>59157237</v>
      </c>
      <c r="H90" s="27">
        <f t="shared" si="3"/>
        <v>65.222973539140014</v>
      </c>
      <c r="I90" s="21" t="s">
        <v>104</v>
      </c>
      <c r="J90" s="53" t="s">
        <v>189</v>
      </c>
      <c r="K90" s="21" t="s">
        <v>74</v>
      </c>
      <c r="L90" s="21" t="s">
        <v>74</v>
      </c>
      <c r="M90" s="22"/>
      <c r="N90" s="22"/>
      <c r="O90" s="23"/>
    </row>
    <row r="91" spans="1:15" ht="147.75" customHeight="1">
      <c r="A91" s="51"/>
      <c r="B91" s="53"/>
      <c r="C91" s="6"/>
      <c r="D91" s="49"/>
      <c r="E91" s="73" t="s">
        <v>62</v>
      </c>
      <c r="F91" s="58">
        <v>1869492112</v>
      </c>
      <c r="G91" s="58">
        <v>1820271092</v>
      </c>
      <c r="H91" s="48">
        <f t="shared" ref="H91:H94" si="4">G91/F91*100</f>
        <v>97.367144815211716</v>
      </c>
      <c r="I91" s="53" t="s">
        <v>105</v>
      </c>
      <c r="J91" s="53" t="s">
        <v>193</v>
      </c>
      <c r="K91" s="53" t="s">
        <v>194</v>
      </c>
      <c r="L91" s="53" t="s">
        <v>194</v>
      </c>
      <c r="M91" s="49"/>
      <c r="N91" s="49"/>
      <c r="O91" s="56"/>
    </row>
    <row r="92" spans="1:15" ht="147.75" customHeight="1">
      <c r="A92" s="51"/>
      <c r="B92" s="53"/>
      <c r="C92" s="6"/>
      <c r="D92" s="49"/>
      <c r="E92" s="73" t="s">
        <v>202</v>
      </c>
      <c r="F92" s="58">
        <v>145814500</v>
      </c>
      <c r="G92" s="58">
        <v>111400000</v>
      </c>
      <c r="H92" s="48">
        <f t="shared" si="4"/>
        <v>76.398437741102569</v>
      </c>
      <c r="I92" s="53" t="s">
        <v>203</v>
      </c>
      <c r="J92" s="53" t="s">
        <v>204</v>
      </c>
      <c r="K92" s="53" t="s">
        <v>205</v>
      </c>
      <c r="L92" s="53" t="s">
        <v>205</v>
      </c>
      <c r="M92" s="49"/>
      <c r="N92" s="49"/>
      <c r="O92" s="56"/>
    </row>
    <row r="93" spans="1:15" ht="147.75" customHeight="1">
      <c r="A93" s="51"/>
      <c r="B93" s="53"/>
      <c r="C93" s="6"/>
      <c r="D93" s="49"/>
      <c r="E93" s="73" t="s">
        <v>206</v>
      </c>
      <c r="F93" s="58">
        <v>339958000</v>
      </c>
      <c r="G93" s="58">
        <v>327875788</v>
      </c>
      <c r="H93" s="48">
        <f t="shared" si="4"/>
        <v>96.445969207960985</v>
      </c>
      <c r="I93" s="53" t="s">
        <v>208</v>
      </c>
      <c r="J93" s="53" t="s">
        <v>207</v>
      </c>
      <c r="K93" s="53" t="s">
        <v>209</v>
      </c>
      <c r="L93" s="53" t="s">
        <v>209</v>
      </c>
      <c r="M93" s="49"/>
      <c r="N93" s="49"/>
      <c r="O93" s="56"/>
    </row>
    <row r="94" spans="1:15" ht="107.25" customHeight="1">
      <c r="A94" s="51"/>
      <c r="B94" s="53"/>
      <c r="C94" s="6"/>
      <c r="D94" s="49"/>
      <c r="E94" s="73" t="s">
        <v>210</v>
      </c>
      <c r="F94" s="58">
        <v>100000000</v>
      </c>
      <c r="G94" s="58">
        <v>85039494</v>
      </c>
      <c r="H94" s="48">
        <f t="shared" si="4"/>
        <v>85.039494000000005</v>
      </c>
      <c r="I94" s="53" t="s">
        <v>211</v>
      </c>
      <c r="J94" s="53" t="s">
        <v>212</v>
      </c>
      <c r="K94" s="53" t="s">
        <v>213</v>
      </c>
      <c r="L94" s="53" t="s">
        <v>213</v>
      </c>
      <c r="M94" s="49"/>
      <c r="N94" s="49"/>
      <c r="O94" s="56"/>
    </row>
    <row r="95" spans="1:15" ht="105" customHeight="1">
      <c r="A95" s="34"/>
      <c r="B95" s="21"/>
      <c r="C95" s="6"/>
      <c r="D95" s="22"/>
      <c r="E95" s="73" t="s">
        <v>214</v>
      </c>
      <c r="F95" s="24">
        <v>202242000</v>
      </c>
      <c r="G95" s="24">
        <v>184576577</v>
      </c>
      <c r="H95" s="27">
        <f t="shared" si="3"/>
        <v>91.265205545831236</v>
      </c>
      <c r="I95" s="53" t="s">
        <v>215</v>
      </c>
      <c r="J95" s="53" t="s">
        <v>216</v>
      </c>
      <c r="K95" s="53" t="s">
        <v>217</v>
      </c>
      <c r="L95" s="53" t="s">
        <v>217</v>
      </c>
      <c r="M95" s="22"/>
      <c r="N95" s="22"/>
      <c r="O95" s="23"/>
    </row>
    <row r="96" spans="1:15" ht="95.25" customHeight="1">
      <c r="A96" s="51"/>
      <c r="B96" s="53"/>
      <c r="C96" s="6"/>
      <c r="D96" s="49"/>
      <c r="E96" s="74" t="s">
        <v>177</v>
      </c>
      <c r="F96" s="12">
        <v>37880000</v>
      </c>
      <c r="G96" s="12">
        <v>24359700</v>
      </c>
      <c r="H96" s="54">
        <f t="shared" si="3"/>
        <v>64.307550158394932</v>
      </c>
      <c r="I96" s="7" t="s">
        <v>178</v>
      </c>
      <c r="J96" s="7"/>
      <c r="K96" s="7"/>
      <c r="L96" s="7"/>
      <c r="M96" s="26"/>
      <c r="N96" s="26"/>
      <c r="O96" s="14"/>
    </row>
    <row r="97" spans="1:15" ht="110.25" customHeight="1">
      <c r="A97" s="34"/>
      <c r="B97" s="21"/>
      <c r="C97" s="6"/>
      <c r="D97" s="22"/>
      <c r="E97" s="73" t="s">
        <v>63</v>
      </c>
      <c r="F97" s="24">
        <v>37880000</v>
      </c>
      <c r="G97" s="24">
        <v>24359700</v>
      </c>
      <c r="H97" s="27">
        <f t="shared" si="3"/>
        <v>64.307550158394932</v>
      </c>
      <c r="I97" s="53" t="s">
        <v>179</v>
      </c>
      <c r="J97" s="53" t="s">
        <v>180</v>
      </c>
      <c r="K97" s="53" t="s">
        <v>181</v>
      </c>
      <c r="L97" s="53" t="s">
        <v>181</v>
      </c>
      <c r="M97" s="22"/>
      <c r="N97" s="22"/>
      <c r="O97" s="23"/>
    </row>
    <row r="98" spans="1:15" ht="54.75" customHeight="1">
      <c r="A98" s="34"/>
      <c r="B98" s="21"/>
      <c r="C98" s="6"/>
      <c r="D98" s="22"/>
      <c r="E98" s="74" t="s">
        <v>64</v>
      </c>
      <c r="F98" s="12">
        <v>252324600</v>
      </c>
      <c r="G98" s="11">
        <v>245631450</v>
      </c>
      <c r="H98" s="26">
        <f>G98/F98*100</f>
        <v>97.3474048903674</v>
      </c>
      <c r="I98" s="7" t="s">
        <v>106</v>
      </c>
      <c r="J98" s="26"/>
      <c r="K98" s="26"/>
      <c r="L98" s="26"/>
      <c r="M98" s="26"/>
      <c r="N98" s="26"/>
      <c r="O98" s="14"/>
    </row>
    <row r="99" spans="1:15" ht="117" customHeight="1">
      <c r="A99" s="50"/>
      <c r="B99" s="52"/>
      <c r="C99" s="5"/>
      <c r="D99" s="47"/>
      <c r="E99" s="76" t="s">
        <v>185</v>
      </c>
      <c r="F99" s="57">
        <v>60000000</v>
      </c>
      <c r="G99" s="72">
        <v>59944598</v>
      </c>
      <c r="H99" s="47">
        <f>G99/F99*100</f>
        <v>99.907663333333332</v>
      </c>
      <c r="I99" s="52" t="s">
        <v>186</v>
      </c>
      <c r="J99" s="52" t="s">
        <v>187</v>
      </c>
      <c r="K99" s="52" t="s">
        <v>188</v>
      </c>
      <c r="L99" s="52" t="s">
        <v>188</v>
      </c>
      <c r="M99" s="47"/>
      <c r="N99" s="47"/>
      <c r="O99" s="55"/>
    </row>
    <row r="100" spans="1:15" ht="116.25" customHeight="1" thickBot="1">
      <c r="A100" s="15"/>
      <c r="B100" s="16"/>
      <c r="C100" s="17"/>
      <c r="D100" s="18"/>
      <c r="E100" s="77" t="s">
        <v>65</v>
      </c>
      <c r="F100" s="19">
        <v>192324600</v>
      </c>
      <c r="G100" s="19">
        <v>185686852</v>
      </c>
      <c r="H100" s="28">
        <f>G100/F100*100</f>
        <v>96.548674480539674</v>
      </c>
      <c r="I100" s="16" t="s">
        <v>182</v>
      </c>
      <c r="J100" s="16" t="s">
        <v>183</v>
      </c>
      <c r="K100" s="16" t="s">
        <v>184</v>
      </c>
      <c r="L100" s="16" t="s">
        <v>184</v>
      </c>
      <c r="M100" s="18"/>
      <c r="N100" s="18"/>
      <c r="O100" s="20"/>
    </row>
    <row r="101" spans="1:15" ht="15.75" thickTop="1"/>
    <row r="103" spans="1:15">
      <c r="K103" s="173" t="s">
        <v>119</v>
      </c>
      <c r="L103" s="173"/>
      <c r="M103" s="173"/>
    </row>
    <row r="104" spans="1:15">
      <c r="K104" s="173" t="s">
        <v>120</v>
      </c>
      <c r="L104" s="173"/>
      <c r="M104" s="173"/>
    </row>
    <row r="105" spans="1:15">
      <c r="K105" s="30"/>
      <c r="L105" s="30"/>
      <c r="M105" s="30"/>
    </row>
    <row r="106" spans="1:15">
      <c r="K106" s="30"/>
      <c r="L106" s="30"/>
      <c r="M106" s="30"/>
    </row>
    <row r="107" spans="1:15">
      <c r="K107" s="30"/>
      <c r="L107" s="30"/>
      <c r="M107" s="30"/>
    </row>
    <row r="108" spans="1:15">
      <c r="K108" s="173" t="s">
        <v>121</v>
      </c>
      <c r="L108" s="173"/>
      <c r="M108" s="173"/>
    </row>
    <row r="109" spans="1:15">
      <c r="K109" s="172" t="s">
        <v>219</v>
      </c>
      <c r="L109" s="172"/>
      <c r="M109" s="172"/>
    </row>
  </sheetData>
  <mergeCells count="131">
    <mergeCell ref="D49:D52"/>
    <mergeCell ref="K109:M109"/>
    <mergeCell ref="K108:M108"/>
    <mergeCell ref="K104:M104"/>
    <mergeCell ref="K103:M103"/>
    <mergeCell ref="D11:D13"/>
    <mergeCell ref="C11:C13"/>
    <mergeCell ref="A11:A13"/>
    <mergeCell ref="B11:B13"/>
    <mergeCell ref="E11:E13"/>
    <mergeCell ref="H30:H33"/>
    <mergeCell ref="I30:I33"/>
    <mergeCell ref="J30:J33"/>
    <mergeCell ref="K30:K33"/>
    <mergeCell ref="L30:L33"/>
    <mergeCell ref="C30:C33"/>
    <mergeCell ref="D30:D33"/>
    <mergeCell ref="E30:E33"/>
    <mergeCell ref="F30:F33"/>
    <mergeCell ref="C37:C41"/>
    <mergeCell ref="D37:D41"/>
    <mergeCell ref="E37:E41"/>
    <mergeCell ref="H42:H45"/>
    <mergeCell ref="I42:I45"/>
    <mergeCell ref="O11:O13"/>
    <mergeCell ref="F11:F13"/>
    <mergeCell ref="G11:G13"/>
    <mergeCell ref="H11:H13"/>
    <mergeCell ref="I11:I13"/>
    <mergeCell ref="M11:M13"/>
    <mergeCell ref="N11:N13"/>
    <mergeCell ref="J12:J13"/>
    <mergeCell ref="K12:L12"/>
    <mergeCell ref="J16:J23"/>
    <mergeCell ref="K16:K23"/>
    <mergeCell ref="L16:L23"/>
    <mergeCell ref="M16:M23"/>
    <mergeCell ref="C16:C23"/>
    <mergeCell ref="M24:M29"/>
    <mergeCell ref="N24:N29"/>
    <mergeCell ref="O24:O29"/>
    <mergeCell ref="D24:D29"/>
    <mergeCell ref="E24:E29"/>
    <mergeCell ref="F24:F29"/>
    <mergeCell ref="G24:G29"/>
    <mergeCell ref="H24:H29"/>
    <mergeCell ref="A16:A29"/>
    <mergeCell ref="B16:B29"/>
    <mergeCell ref="A30:A36"/>
    <mergeCell ref="B30:B36"/>
    <mergeCell ref="G16:G23"/>
    <mergeCell ref="C34:C36"/>
    <mergeCell ref="D34:D36"/>
    <mergeCell ref="E34:E36"/>
    <mergeCell ref="F34:F36"/>
    <mergeCell ref="G34:G36"/>
    <mergeCell ref="G30:G33"/>
    <mergeCell ref="D16:D23"/>
    <mergeCell ref="C24:C29"/>
    <mergeCell ref="G37:G41"/>
    <mergeCell ref="H37:H41"/>
    <mergeCell ref="I37:I41"/>
    <mergeCell ref="J37:J41"/>
    <mergeCell ref="K37:K41"/>
    <mergeCell ref="B37:B45"/>
    <mergeCell ref="N34:N36"/>
    <mergeCell ref="O34:O36"/>
    <mergeCell ref="J11:L11"/>
    <mergeCell ref="H34:H36"/>
    <mergeCell ref="I34:I36"/>
    <mergeCell ref="J34:J36"/>
    <mergeCell ref="K34:K36"/>
    <mergeCell ref="M30:M33"/>
    <mergeCell ref="N30:N33"/>
    <mergeCell ref="O30:O33"/>
    <mergeCell ref="N16:N23"/>
    <mergeCell ref="O16:O23"/>
    <mergeCell ref="I24:I29"/>
    <mergeCell ref="J24:J29"/>
    <mergeCell ref="K24:K29"/>
    <mergeCell ref="L24:L29"/>
    <mergeCell ref="H16:H23"/>
    <mergeCell ref="I16:I23"/>
    <mergeCell ref="A37:A45"/>
    <mergeCell ref="J49:J54"/>
    <mergeCell ref="K49:K54"/>
    <mergeCell ref="L49:L54"/>
    <mergeCell ref="M49:M54"/>
    <mergeCell ref="B46:B54"/>
    <mergeCell ref="A46:A54"/>
    <mergeCell ref="L46:L48"/>
    <mergeCell ref="M46:M48"/>
    <mergeCell ref="C49:C52"/>
    <mergeCell ref="C46:C48"/>
    <mergeCell ref="D46:D48"/>
    <mergeCell ref="E46:E48"/>
    <mergeCell ref="F46:F48"/>
    <mergeCell ref="G46:G48"/>
    <mergeCell ref="H46:H48"/>
    <mergeCell ref="I46:I48"/>
    <mergeCell ref="J46:J48"/>
    <mergeCell ref="K46:K48"/>
    <mergeCell ref="L42:L45"/>
    <mergeCell ref="M42:M45"/>
    <mergeCell ref="D42:D45"/>
    <mergeCell ref="C42:C45"/>
    <mergeCell ref="J42:J45"/>
    <mergeCell ref="N49:N54"/>
    <mergeCell ref="O49:O54"/>
    <mergeCell ref="E49:E54"/>
    <mergeCell ref="F49:F54"/>
    <mergeCell ref="G49:G54"/>
    <mergeCell ref="H49:H54"/>
    <mergeCell ref="I49:I54"/>
    <mergeCell ref="F16:F23"/>
    <mergeCell ref="E16:E23"/>
    <mergeCell ref="N46:N48"/>
    <mergeCell ref="O46:O48"/>
    <mergeCell ref="N42:N45"/>
    <mergeCell ref="O42:O45"/>
    <mergeCell ref="E42:E45"/>
    <mergeCell ref="F42:F45"/>
    <mergeCell ref="G42:G45"/>
    <mergeCell ref="L37:L41"/>
    <mergeCell ref="M37:M41"/>
    <mergeCell ref="N37:N41"/>
    <mergeCell ref="O37:O41"/>
    <mergeCell ref="L34:L36"/>
    <mergeCell ref="M34:M36"/>
    <mergeCell ref="K42:K45"/>
    <mergeCell ref="F37:F41"/>
  </mergeCells>
  <pageMargins left="0.7" right="0.33" top="0.5" bottom="0.39" header="0.3" footer="0.3"/>
  <pageSetup paperSize="5" scale="80" orientation="landscape" verticalDpi="0" r:id="rId1"/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L110"/>
  <sheetViews>
    <sheetView view="pageBreakPreview" topLeftCell="A99" zoomScale="60" workbookViewId="0">
      <selection activeCell="E78" sqref="E78:E83"/>
    </sheetView>
  </sheetViews>
  <sheetFormatPr defaultRowHeight="15"/>
  <cols>
    <col min="1" max="1" width="4.5703125" customWidth="1"/>
    <col min="2" max="2" width="19" customWidth="1"/>
    <col min="3" max="3" width="20.42578125" customWidth="1"/>
    <col min="4" max="4" width="19" customWidth="1"/>
    <col min="5" max="5" width="9.5703125" customWidth="1"/>
    <col min="6" max="6" width="17.28515625" customWidth="1"/>
    <col min="7" max="7" width="17" customWidth="1"/>
    <col min="8" max="8" width="14.140625" customWidth="1"/>
    <col min="9" max="9" width="15" customWidth="1"/>
    <col min="10" max="10" width="15.5703125" customWidth="1"/>
    <col min="11" max="11" width="7.5703125" customWidth="1"/>
    <col min="12" max="12" width="5.28515625" customWidth="1"/>
  </cols>
  <sheetData>
    <row r="2" spans="1:12">
      <c r="A2" s="29" t="s">
        <v>0</v>
      </c>
    </row>
    <row r="3" spans="1:12">
      <c r="A3" s="30" t="s">
        <v>122</v>
      </c>
    </row>
    <row r="4" spans="1:12">
      <c r="A4" s="30" t="s">
        <v>123</v>
      </c>
    </row>
    <row r="6" spans="1:12">
      <c r="A6" s="31" t="s">
        <v>225</v>
      </c>
    </row>
    <row r="7" spans="1:12">
      <c r="A7" t="s">
        <v>124</v>
      </c>
    </row>
    <row r="8" spans="1:12">
      <c r="A8" t="s">
        <v>107</v>
      </c>
    </row>
    <row r="10" spans="1:12">
      <c r="A10" s="31" t="s">
        <v>125</v>
      </c>
      <c r="B10" s="30"/>
    </row>
    <row r="11" spans="1:12" ht="15.75" thickBot="1"/>
    <row r="12" spans="1:12" ht="15.75" customHeight="1" thickTop="1" thickBot="1">
      <c r="A12" s="187" t="s">
        <v>2</v>
      </c>
      <c r="B12" s="189" t="s">
        <v>20</v>
      </c>
      <c r="C12" s="189" t="s">
        <v>16</v>
      </c>
      <c r="D12" s="189" t="s">
        <v>17</v>
      </c>
      <c r="E12" s="189" t="s">
        <v>6</v>
      </c>
      <c r="F12" s="189" t="s">
        <v>7</v>
      </c>
      <c r="G12" s="197" t="s">
        <v>8</v>
      </c>
      <c r="H12" s="203"/>
      <c r="I12" s="198"/>
      <c r="J12" s="189" t="s">
        <v>13</v>
      </c>
      <c r="K12" s="189" t="s">
        <v>14</v>
      </c>
      <c r="L12" s="192" t="s">
        <v>118</v>
      </c>
    </row>
    <row r="13" spans="1:12" ht="16.5" thickTop="1" thickBot="1">
      <c r="A13" s="188"/>
      <c r="B13" s="190"/>
      <c r="C13" s="190"/>
      <c r="D13" s="190"/>
      <c r="E13" s="190"/>
      <c r="F13" s="190"/>
      <c r="G13" s="195" t="s">
        <v>9</v>
      </c>
      <c r="H13" s="197" t="s">
        <v>10</v>
      </c>
      <c r="I13" s="198"/>
      <c r="J13" s="190"/>
      <c r="K13" s="190"/>
      <c r="L13" s="193"/>
    </row>
    <row r="14" spans="1:12" ht="30" customHeight="1" thickTop="1" thickBot="1">
      <c r="A14" s="188"/>
      <c r="B14" s="191"/>
      <c r="C14" s="191"/>
      <c r="D14" s="191"/>
      <c r="E14" s="191"/>
      <c r="F14" s="191"/>
      <c r="G14" s="196"/>
      <c r="H14" s="85" t="s">
        <v>11</v>
      </c>
      <c r="I14" s="85" t="s">
        <v>12</v>
      </c>
      <c r="J14" s="191"/>
      <c r="K14" s="191"/>
      <c r="L14" s="194"/>
    </row>
    <row r="15" spans="1:12" ht="16.5" thickTop="1" thickBot="1">
      <c r="A15" s="86"/>
      <c r="B15" s="87">
        <v>5</v>
      </c>
      <c r="C15" s="87">
        <v>6</v>
      </c>
      <c r="D15" s="87">
        <v>7</v>
      </c>
      <c r="E15" s="87">
        <v>8</v>
      </c>
      <c r="F15" s="87">
        <v>9</v>
      </c>
      <c r="G15" s="87">
        <v>10</v>
      </c>
      <c r="H15" s="87">
        <v>11</v>
      </c>
      <c r="I15" s="87">
        <v>12</v>
      </c>
      <c r="J15" s="87">
        <v>13</v>
      </c>
      <c r="K15" s="87">
        <v>14</v>
      </c>
      <c r="L15" s="88">
        <v>15</v>
      </c>
    </row>
    <row r="16" spans="1:12" ht="20.25" customHeight="1" thickTop="1">
      <c r="A16" s="83" t="s">
        <v>220</v>
      </c>
      <c r="B16" s="13" t="s">
        <v>66</v>
      </c>
      <c r="C16" s="9"/>
      <c r="D16" s="9"/>
      <c r="E16" s="9"/>
      <c r="F16" s="9"/>
      <c r="G16" s="9"/>
      <c r="H16" s="9"/>
      <c r="I16" s="9"/>
      <c r="J16" s="9"/>
      <c r="K16" s="9"/>
      <c r="L16" s="10"/>
    </row>
    <row r="17" spans="1:12" ht="15.75" customHeight="1">
      <c r="A17" s="179" t="s">
        <v>221</v>
      </c>
      <c r="B17" s="184" t="s">
        <v>111</v>
      </c>
      <c r="C17" s="116">
        <v>4003547998</v>
      </c>
      <c r="D17" s="201">
        <v>3534991366</v>
      </c>
      <c r="E17" s="186">
        <f>D17/C17*100</f>
        <v>88.296465229489669</v>
      </c>
      <c r="F17" s="184" t="s">
        <v>68</v>
      </c>
      <c r="G17" s="184"/>
      <c r="H17" s="184"/>
      <c r="I17" s="184"/>
      <c r="J17" s="184"/>
      <c r="K17" s="184"/>
      <c r="L17" s="185"/>
    </row>
    <row r="18" spans="1:12">
      <c r="A18" s="180"/>
      <c r="B18" s="119"/>
      <c r="C18" s="199"/>
      <c r="D18" s="160"/>
      <c r="E18" s="158"/>
      <c r="F18" s="119"/>
      <c r="G18" s="119"/>
      <c r="H18" s="119"/>
      <c r="I18" s="119"/>
      <c r="J18" s="119"/>
      <c r="K18" s="119"/>
      <c r="L18" s="154"/>
    </row>
    <row r="19" spans="1:12">
      <c r="A19" s="180"/>
      <c r="B19" s="119"/>
      <c r="C19" s="199"/>
      <c r="D19" s="160"/>
      <c r="E19" s="158"/>
      <c r="F19" s="119"/>
      <c r="G19" s="119"/>
      <c r="H19" s="119"/>
      <c r="I19" s="119"/>
      <c r="J19" s="119"/>
      <c r="K19" s="119"/>
      <c r="L19" s="154"/>
    </row>
    <row r="20" spans="1:12" ht="24.75" customHeight="1">
      <c r="A20" s="180"/>
      <c r="B20" s="119"/>
      <c r="C20" s="199"/>
      <c r="D20" s="160"/>
      <c r="E20" s="158"/>
      <c r="F20" s="119"/>
      <c r="G20" s="119"/>
      <c r="H20" s="119"/>
      <c r="I20" s="119"/>
      <c r="J20" s="119"/>
      <c r="K20" s="119"/>
      <c r="L20" s="154"/>
    </row>
    <row r="21" spans="1:12" ht="2.25" customHeight="1">
      <c r="A21" s="180"/>
      <c r="B21" s="119"/>
      <c r="C21" s="199"/>
      <c r="D21" s="160"/>
      <c r="E21" s="158"/>
      <c r="F21" s="119"/>
      <c r="G21" s="119"/>
      <c r="H21" s="119"/>
      <c r="I21" s="119"/>
      <c r="J21" s="119"/>
      <c r="K21" s="119"/>
      <c r="L21" s="154"/>
    </row>
    <row r="22" spans="1:12" ht="42" hidden="1" customHeight="1">
      <c r="A22" s="180"/>
      <c r="B22" s="119"/>
      <c r="C22" s="199"/>
      <c r="D22" s="160"/>
      <c r="E22" s="158"/>
      <c r="F22" s="119"/>
      <c r="G22" s="119"/>
      <c r="H22" s="119"/>
      <c r="I22" s="119"/>
      <c r="J22" s="119"/>
      <c r="K22" s="119"/>
      <c r="L22" s="154"/>
    </row>
    <row r="23" spans="1:12" ht="2.25" customHeight="1">
      <c r="A23" s="181"/>
      <c r="B23" s="119"/>
      <c r="C23" s="199"/>
      <c r="D23" s="160"/>
      <c r="E23" s="158"/>
      <c r="F23" s="119"/>
      <c r="G23" s="119"/>
      <c r="H23" s="119"/>
      <c r="I23" s="119"/>
      <c r="J23" s="119"/>
      <c r="K23" s="119"/>
      <c r="L23" s="154"/>
    </row>
    <row r="24" spans="1:12" ht="10.5" hidden="1" customHeight="1">
      <c r="A24" s="81"/>
      <c r="B24" s="120"/>
      <c r="C24" s="200"/>
      <c r="D24" s="202"/>
      <c r="E24" s="159"/>
      <c r="F24" s="120"/>
      <c r="G24" s="120"/>
      <c r="H24" s="120"/>
      <c r="I24" s="120"/>
      <c r="J24" s="120"/>
      <c r="K24" s="120"/>
      <c r="L24" s="155"/>
    </row>
    <row r="25" spans="1:12" ht="15" customHeight="1">
      <c r="A25" s="176">
        <v>1</v>
      </c>
      <c r="B25" s="121" t="s">
        <v>32</v>
      </c>
      <c r="C25" s="129">
        <v>24129000</v>
      </c>
      <c r="D25" s="129">
        <v>8432328</v>
      </c>
      <c r="E25" s="143">
        <f>D25/C25*100</f>
        <v>34.946860624145224</v>
      </c>
      <c r="F25" s="121" t="s">
        <v>136</v>
      </c>
      <c r="G25" s="121" t="s">
        <v>126</v>
      </c>
      <c r="H25" s="121" t="s">
        <v>127</v>
      </c>
      <c r="I25" s="127" t="s">
        <v>127</v>
      </c>
      <c r="J25" s="121"/>
      <c r="K25" s="121"/>
      <c r="L25" s="124"/>
    </row>
    <row r="26" spans="1:12">
      <c r="A26" s="177"/>
      <c r="B26" s="122"/>
      <c r="C26" s="130"/>
      <c r="D26" s="130"/>
      <c r="E26" s="144"/>
      <c r="F26" s="122"/>
      <c r="G26" s="122"/>
      <c r="H26" s="122"/>
      <c r="I26" s="128"/>
      <c r="J26" s="122"/>
      <c r="K26" s="122"/>
      <c r="L26" s="125"/>
    </row>
    <row r="27" spans="1:12">
      <c r="A27" s="177"/>
      <c r="B27" s="122"/>
      <c r="C27" s="130"/>
      <c r="D27" s="130"/>
      <c r="E27" s="144"/>
      <c r="F27" s="122"/>
      <c r="G27" s="122"/>
      <c r="H27" s="122"/>
      <c r="I27" s="128"/>
      <c r="J27" s="122"/>
      <c r="K27" s="122"/>
      <c r="L27" s="125"/>
    </row>
    <row r="28" spans="1:12">
      <c r="A28" s="177"/>
      <c r="B28" s="122"/>
      <c r="C28" s="130"/>
      <c r="D28" s="130"/>
      <c r="E28" s="144"/>
      <c r="F28" s="122"/>
      <c r="G28" s="122"/>
      <c r="H28" s="122"/>
      <c r="I28" s="128"/>
      <c r="J28" s="122"/>
      <c r="K28" s="122"/>
      <c r="L28" s="125"/>
    </row>
    <row r="29" spans="1:12" ht="13.5" customHeight="1">
      <c r="A29" s="177"/>
      <c r="B29" s="122"/>
      <c r="C29" s="130"/>
      <c r="D29" s="130"/>
      <c r="E29" s="144"/>
      <c r="F29" s="122"/>
      <c r="G29" s="122"/>
      <c r="H29" s="122"/>
      <c r="I29" s="128"/>
      <c r="J29" s="122"/>
      <c r="K29" s="122"/>
      <c r="L29" s="125"/>
    </row>
    <row r="30" spans="1:12" ht="63" customHeight="1">
      <c r="A30" s="178"/>
      <c r="B30" s="156"/>
      <c r="C30" s="166"/>
      <c r="D30" s="166"/>
      <c r="E30" s="145"/>
      <c r="F30" s="156"/>
      <c r="G30" s="156"/>
      <c r="H30" s="156"/>
      <c r="I30" s="157"/>
      <c r="J30" s="156"/>
      <c r="K30" s="156"/>
      <c r="L30" s="164"/>
    </row>
    <row r="31" spans="1:12" ht="15" customHeight="1">
      <c r="A31" s="176">
        <v>2</v>
      </c>
      <c r="B31" s="121" t="s">
        <v>33</v>
      </c>
      <c r="C31" s="129">
        <v>393680000</v>
      </c>
      <c r="D31" s="129">
        <v>283416160</v>
      </c>
      <c r="E31" s="143">
        <f>D31/C31*100</f>
        <v>71.991505791505801</v>
      </c>
      <c r="F31" s="121" t="s">
        <v>69</v>
      </c>
      <c r="G31" s="121" t="s">
        <v>70</v>
      </c>
      <c r="H31" s="121" t="s">
        <v>71</v>
      </c>
      <c r="I31" s="121" t="s">
        <v>71</v>
      </c>
      <c r="J31" s="133"/>
      <c r="K31" s="133"/>
      <c r="L31" s="146"/>
    </row>
    <row r="32" spans="1:12">
      <c r="A32" s="177"/>
      <c r="B32" s="122"/>
      <c r="C32" s="130"/>
      <c r="D32" s="130"/>
      <c r="E32" s="144"/>
      <c r="F32" s="122"/>
      <c r="G32" s="122"/>
      <c r="H32" s="122"/>
      <c r="I32" s="122"/>
      <c r="J32" s="152"/>
      <c r="K32" s="152"/>
      <c r="L32" s="153"/>
    </row>
    <row r="33" spans="1:12">
      <c r="A33" s="177"/>
      <c r="B33" s="122"/>
      <c r="C33" s="130"/>
      <c r="D33" s="130"/>
      <c r="E33" s="144"/>
      <c r="F33" s="122"/>
      <c r="G33" s="122"/>
      <c r="H33" s="122"/>
      <c r="I33" s="122"/>
      <c r="J33" s="152"/>
      <c r="K33" s="152"/>
      <c r="L33" s="153"/>
    </row>
    <row r="34" spans="1:12" ht="45" customHeight="1">
      <c r="A34" s="178"/>
      <c r="B34" s="156"/>
      <c r="C34" s="166"/>
      <c r="D34" s="166"/>
      <c r="E34" s="145"/>
      <c r="F34" s="156"/>
      <c r="G34" s="156"/>
      <c r="H34" s="156"/>
      <c r="I34" s="156"/>
      <c r="J34" s="183"/>
      <c r="K34" s="183"/>
      <c r="L34" s="182"/>
    </row>
    <row r="35" spans="1:12" ht="15" customHeight="1">
      <c r="A35" s="176">
        <v>3</v>
      </c>
      <c r="B35" s="121" t="s">
        <v>34</v>
      </c>
      <c r="C35" s="129">
        <v>165650000</v>
      </c>
      <c r="D35" s="129">
        <v>119488899</v>
      </c>
      <c r="E35" s="143">
        <f>D35/C35*100</f>
        <v>72.133352852399639</v>
      </c>
      <c r="F35" s="121" t="s">
        <v>72</v>
      </c>
      <c r="G35" s="121" t="s">
        <v>73</v>
      </c>
      <c r="H35" s="121" t="s">
        <v>218</v>
      </c>
      <c r="I35" s="121" t="s">
        <v>218</v>
      </c>
      <c r="J35" s="133"/>
      <c r="K35" s="133"/>
      <c r="L35" s="146"/>
    </row>
    <row r="36" spans="1:12">
      <c r="A36" s="177"/>
      <c r="B36" s="122"/>
      <c r="C36" s="130"/>
      <c r="D36" s="130"/>
      <c r="E36" s="144"/>
      <c r="F36" s="122"/>
      <c r="G36" s="122"/>
      <c r="H36" s="122"/>
      <c r="I36" s="122"/>
      <c r="J36" s="152"/>
      <c r="K36" s="152"/>
      <c r="L36" s="153"/>
    </row>
    <row r="37" spans="1:12" ht="130.5" customHeight="1">
      <c r="A37" s="178"/>
      <c r="B37" s="156"/>
      <c r="C37" s="166"/>
      <c r="D37" s="166"/>
      <c r="E37" s="145"/>
      <c r="F37" s="156"/>
      <c r="G37" s="156"/>
      <c r="H37" s="156"/>
      <c r="I37" s="156"/>
      <c r="J37" s="183"/>
      <c r="K37" s="183"/>
      <c r="L37" s="182"/>
    </row>
    <row r="38" spans="1:12" ht="15" customHeight="1">
      <c r="A38" s="176">
        <v>4</v>
      </c>
      <c r="B38" s="121" t="s">
        <v>35</v>
      </c>
      <c r="C38" s="129">
        <v>877327630</v>
      </c>
      <c r="D38" s="129">
        <v>842276430</v>
      </c>
      <c r="E38" s="143">
        <f>D38/C38*100</f>
        <v>96.004776459622036</v>
      </c>
      <c r="F38" s="121" t="s">
        <v>137</v>
      </c>
      <c r="G38" s="121" t="s">
        <v>128</v>
      </c>
      <c r="H38" s="121" t="s">
        <v>129</v>
      </c>
      <c r="I38" s="121" t="s">
        <v>129</v>
      </c>
      <c r="J38" s="121"/>
      <c r="K38" s="121"/>
      <c r="L38" s="124"/>
    </row>
    <row r="39" spans="1:12">
      <c r="A39" s="177"/>
      <c r="B39" s="122"/>
      <c r="C39" s="130"/>
      <c r="D39" s="130"/>
      <c r="E39" s="144"/>
      <c r="F39" s="122"/>
      <c r="G39" s="122"/>
      <c r="H39" s="122"/>
      <c r="I39" s="122"/>
      <c r="J39" s="122"/>
      <c r="K39" s="122"/>
      <c r="L39" s="125"/>
    </row>
    <row r="40" spans="1:12">
      <c r="A40" s="177"/>
      <c r="B40" s="122"/>
      <c r="C40" s="130"/>
      <c r="D40" s="130"/>
      <c r="E40" s="144"/>
      <c r="F40" s="122"/>
      <c r="G40" s="122"/>
      <c r="H40" s="122"/>
      <c r="I40" s="122"/>
      <c r="J40" s="122"/>
      <c r="K40" s="122"/>
      <c r="L40" s="125"/>
    </row>
    <row r="41" spans="1:12" ht="3" customHeight="1">
      <c r="A41" s="177"/>
      <c r="B41" s="122"/>
      <c r="C41" s="130"/>
      <c r="D41" s="130"/>
      <c r="E41" s="144"/>
      <c r="F41" s="122"/>
      <c r="G41" s="122"/>
      <c r="H41" s="122"/>
      <c r="I41" s="122"/>
      <c r="J41" s="122"/>
      <c r="K41" s="122"/>
      <c r="L41" s="125"/>
    </row>
    <row r="42" spans="1:12" ht="96" customHeight="1">
      <c r="A42" s="178"/>
      <c r="B42" s="156"/>
      <c r="C42" s="166"/>
      <c r="D42" s="166"/>
      <c r="E42" s="145"/>
      <c r="F42" s="156"/>
      <c r="G42" s="156"/>
      <c r="H42" s="156"/>
      <c r="I42" s="156"/>
      <c r="J42" s="156"/>
      <c r="K42" s="156"/>
      <c r="L42" s="164"/>
    </row>
    <row r="43" spans="1:12" ht="15" customHeight="1">
      <c r="A43" s="176">
        <v>5</v>
      </c>
      <c r="B43" s="121" t="s">
        <v>36</v>
      </c>
      <c r="C43" s="129">
        <v>76911520</v>
      </c>
      <c r="D43" s="129">
        <v>76759151</v>
      </c>
      <c r="E43" s="143">
        <f>D43/C43*100</f>
        <v>99.801890536034136</v>
      </c>
      <c r="F43" s="121" t="s">
        <v>138</v>
      </c>
      <c r="G43" s="121" t="s">
        <v>132</v>
      </c>
      <c r="H43" s="121" t="s">
        <v>74</v>
      </c>
      <c r="I43" s="121" t="s">
        <v>74</v>
      </c>
      <c r="J43" s="121"/>
      <c r="K43" s="121"/>
      <c r="L43" s="124"/>
    </row>
    <row r="44" spans="1:12">
      <c r="A44" s="177"/>
      <c r="B44" s="122"/>
      <c r="C44" s="130"/>
      <c r="D44" s="130"/>
      <c r="E44" s="144"/>
      <c r="F44" s="122"/>
      <c r="G44" s="122"/>
      <c r="H44" s="122"/>
      <c r="I44" s="122"/>
      <c r="J44" s="122"/>
      <c r="K44" s="122"/>
      <c r="L44" s="125"/>
    </row>
    <row r="45" spans="1:12">
      <c r="A45" s="177"/>
      <c r="B45" s="122"/>
      <c r="C45" s="130"/>
      <c r="D45" s="130"/>
      <c r="E45" s="144"/>
      <c r="F45" s="122"/>
      <c r="G45" s="122"/>
      <c r="H45" s="122"/>
      <c r="I45" s="122"/>
      <c r="J45" s="122"/>
      <c r="K45" s="122"/>
      <c r="L45" s="125"/>
    </row>
    <row r="46" spans="1:12" ht="18.75" customHeight="1">
      <c r="A46" s="178"/>
      <c r="B46" s="156"/>
      <c r="C46" s="166"/>
      <c r="D46" s="166"/>
      <c r="E46" s="145"/>
      <c r="F46" s="156"/>
      <c r="G46" s="156"/>
      <c r="H46" s="156"/>
      <c r="I46" s="156"/>
      <c r="J46" s="156"/>
      <c r="K46" s="156"/>
      <c r="L46" s="164"/>
    </row>
    <row r="47" spans="1:12" ht="15" customHeight="1">
      <c r="A47" s="176">
        <v>6</v>
      </c>
      <c r="B47" s="121" t="s">
        <v>37</v>
      </c>
      <c r="C47" s="129">
        <v>46216250</v>
      </c>
      <c r="D47" s="129">
        <v>46177100</v>
      </c>
      <c r="E47" s="143">
        <f>D47/C47*100</f>
        <v>99.915289535607059</v>
      </c>
      <c r="F47" s="121" t="s">
        <v>138</v>
      </c>
      <c r="G47" s="121" t="s">
        <v>76</v>
      </c>
      <c r="H47" s="121" t="s">
        <v>74</v>
      </c>
      <c r="I47" s="121" t="s">
        <v>74</v>
      </c>
      <c r="J47" s="121"/>
      <c r="K47" s="121"/>
      <c r="L47" s="124"/>
    </row>
    <row r="48" spans="1:12">
      <c r="A48" s="177"/>
      <c r="B48" s="122"/>
      <c r="C48" s="130"/>
      <c r="D48" s="130"/>
      <c r="E48" s="144"/>
      <c r="F48" s="122"/>
      <c r="G48" s="122"/>
      <c r="H48" s="122"/>
      <c r="I48" s="122"/>
      <c r="J48" s="122"/>
      <c r="K48" s="122"/>
      <c r="L48" s="125"/>
    </row>
    <row r="49" spans="1:12" ht="48.75" customHeight="1">
      <c r="A49" s="178"/>
      <c r="B49" s="156"/>
      <c r="C49" s="166"/>
      <c r="D49" s="166"/>
      <c r="E49" s="145"/>
      <c r="F49" s="156"/>
      <c r="G49" s="156"/>
      <c r="H49" s="156"/>
      <c r="I49" s="156"/>
      <c r="J49" s="156"/>
      <c r="K49" s="156"/>
      <c r="L49" s="164"/>
    </row>
    <row r="50" spans="1:12" ht="15" customHeight="1">
      <c r="A50" s="176">
        <v>7</v>
      </c>
      <c r="B50" s="113" t="s">
        <v>38</v>
      </c>
      <c r="C50" s="104">
        <v>10797978</v>
      </c>
      <c r="D50" s="107">
        <v>2497775</v>
      </c>
      <c r="E50" s="110">
        <f>D50/C50*100</f>
        <v>23.131877097730705</v>
      </c>
      <c r="F50" s="113" t="s">
        <v>88</v>
      </c>
      <c r="G50" s="113" t="s">
        <v>135</v>
      </c>
      <c r="H50" s="113" t="s">
        <v>78</v>
      </c>
      <c r="I50" s="113" t="s">
        <v>78</v>
      </c>
      <c r="J50" s="95"/>
      <c r="K50" s="95"/>
      <c r="L50" s="98"/>
    </row>
    <row r="51" spans="1:12">
      <c r="A51" s="177"/>
      <c r="B51" s="114"/>
      <c r="C51" s="105"/>
      <c r="D51" s="108"/>
      <c r="E51" s="111"/>
      <c r="F51" s="114"/>
      <c r="G51" s="114"/>
      <c r="H51" s="114"/>
      <c r="I51" s="114"/>
      <c r="J51" s="96"/>
      <c r="K51" s="96"/>
      <c r="L51" s="99"/>
    </row>
    <row r="52" spans="1:12">
      <c r="A52" s="177"/>
      <c r="B52" s="114"/>
      <c r="C52" s="105"/>
      <c r="D52" s="108"/>
      <c r="E52" s="111"/>
      <c r="F52" s="114"/>
      <c r="G52" s="114"/>
      <c r="H52" s="114"/>
      <c r="I52" s="114"/>
      <c r="J52" s="96"/>
      <c r="K52" s="96"/>
      <c r="L52" s="99"/>
    </row>
    <row r="53" spans="1:12">
      <c r="A53" s="177"/>
      <c r="B53" s="114"/>
      <c r="C53" s="105"/>
      <c r="D53" s="108"/>
      <c r="E53" s="111"/>
      <c r="F53" s="114"/>
      <c r="G53" s="114"/>
      <c r="H53" s="114"/>
      <c r="I53" s="114"/>
      <c r="J53" s="96"/>
      <c r="K53" s="96"/>
      <c r="L53" s="99"/>
    </row>
    <row r="54" spans="1:12">
      <c r="A54" s="177"/>
      <c r="B54" s="114"/>
      <c r="C54" s="105"/>
      <c r="D54" s="108"/>
      <c r="E54" s="111"/>
      <c r="F54" s="114"/>
      <c r="G54" s="114"/>
      <c r="H54" s="114"/>
      <c r="I54" s="114"/>
      <c r="J54" s="96"/>
      <c r="K54" s="96"/>
      <c r="L54" s="99"/>
    </row>
    <row r="55" spans="1:12" ht="0.75" customHeight="1">
      <c r="A55" s="178"/>
      <c r="B55" s="115"/>
      <c r="C55" s="106"/>
      <c r="D55" s="109"/>
      <c r="E55" s="112"/>
      <c r="F55" s="115"/>
      <c r="G55" s="115"/>
      <c r="H55" s="115"/>
      <c r="I55" s="115"/>
      <c r="J55" s="97"/>
      <c r="K55" s="97"/>
      <c r="L55" s="100"/>
    </row>
    <row r="56" spans="1:12" ht="80.25" customHeight="1">
      <c r="A56" s="81">
        <v>8</v>
      </c>
      <c r="B56" s="69" t="s">
        <v>130</v>
      </c>
      <c r="C56" s="66">
        <v>40240000</v>
      </c>
      <c r="D56" s="67">
        <v>6863300</v>
      </c>
      <c r="E56" s="79">
        <f t="shared" ref="E56:E62" si="0">D56/C56*100</f>
        <v>17.055914512922467</v>
      </c>
      <c r="F56" s="69" t="s">
        <v>88</v>
      </c>
      <c r="G56" s="69" t="s">
        <v>84</v>
      </c>
      <c r="H56" s="69" t="s">
        <v>131</v>
      </c>
      <c r="I56" s="69" t="s">
        <v>131</v>
      </c>
      <c r="J56" s="62"/>
      <c r="K56" s="62"/>
      <c r="L56" s="64"/>
    </row>
    <row r="57" spans="1:12" ht="97.5" customHeight="1">
      <c r="A57" s="81">
        <v>9</v>
      </c>
      <c r="B57" s="69" t="s">
        <v>133</v>
      </c>
      <c r="C57" s="66">
        <v>28180000</v>
      </c>
      <c r="D57" s="67">
        <v>3520000</v>
      </c>
      <c r="E57" s="79">
        <f t="shared" si="0"/>
        <v>12.491128459900638</v>
      </c>
      <c r="F57" s="69" t="s">
        <v>139</v>
      </c>
      <c r="G57" s="69" t="s">
        <v>134</v>
      </c>
      <c r="H57" s="69" t="s">
        <v>74</v>
      </c>
      <c r="I57" s="69" t="s">
        <v>74</v>
      </c>
      <c r="J57" s="62"/>
      <c r="K57" s="62"/>
      <c r="L57" s="64"/>
    </row>
    <row r="58" spans="1:12" ht="101.25" customHeight="1">
      <c r="A58" s="81">
        <v>10</v>
      </c>
      <c r="B58" s="69" t="s">
        <v>39</v>
      </c>
      <c r="C58" s="66">
        <v>22720000</v>
      </c>
      <c r="D58" s="66">
        <v>7171000</v>
      </c>
      <c r="E58" s="70">
        <f t="shared" si="0"/>
        <v>31.5625</v>
      </c>
      <c r="F58" s="69" t="s">
        <v>108</v>
      </c>
      <c r="G58" s="69" t="s">
        <v>140</v>
      </c>
      <c r="H58" s="69" t="s">
        <v>77</v>
      </c>
      <c r="I58" s="69" t="s">
        <v>77</v>
      </c>
      <c r="J58" s="62"/>
      <c r="K58" s="62"/>
      <c r="L58" s="64"/>
    </row>
    <row r="59" spans="1:12" ht="110.25" customHeight="1">
      <c r="A59" s="81">
        <v>11</v>
      </c>
      <c r="B59" s="69" t="s">
        <v>40</v>
      </c>
      <c r="C59" s="66">
        <v>79000000</v>
      </c>
      <c r="D59" s="66">
        <v>50249794</v>
      </c>
      <c r="E59" s="70">
        <f t="shared" si="0"/>
        <v>63.607334177215193</v>
      </c>
      <c r="F59" s="69" t="s">
        <v>148</v>
      </c>
      <c r="G59" s="69" t="s">
        <v>79</v>
      </c>
      <c r="H59" s="69" t="s">
        <v>74</v>
      </c>
      <c r="I59" s="69" t="s">
        <v>74</v>
      </c>
      <c r="J59" s="62"/>
      <c r="K59" s="62"/>
      <c r="L59" s="64"/>
    </row>
    <row r="60" spans="1:12" ht="111.75" customHeight="1">
      <c r="A60" s="81">
        <v>12</v>
      </c>
      <c r="B60" s="69" t="s">
        <v>41</v>
      </c>
      <c r="C60" s="66">
        <v>740307870</v>
      </c>
      <c r="D60" s="66">
        <v>664045951</v>
      </c>
      <c r="E60" s="70">
        <f t="shared" si="0"/>
        <v>89.698621061532151</v>
      </c>
      <c r="F60" s="69" t="s">
        <v>80</v>
      </c>
      <c r="G60" s="69" t="s">
        <v>141</v>
      </c>
      <c r="H60" s="69" t="s">
        <v>74</v>
      </c>
      <c r="I60" s="69" t="s">
        <v>74</v>
      </c>
      <c r="J60" s="62"/>
      <c r="K60" s="62"/>
      <c r="L60" s="64"/>
    </row>
    <row r="61" spans="1:12" ht="154.5" customHeight="1">
      <c r="A61" s="81">
        <v>13</v>
      </c>
      <c r="B61" s="69" t="s">
        <v>42</v>
      </c>
      <c r="C61" s="66">
        <v>153569750</v>
      </c>
      <c r="D61" s="66">
        <v>110642303</v>
      </c>
      <c r="E61" s="70">
        <f t="shared" si="0"/>
        <v>72.046938280488177</v>
      </c>
      <c r="F61" s="69" t="s">
        <v>142</v>
      </c>
      <c r="G61" s="69" t="s">
        <v>81</v>
      </c>
      <c r="H61" s="69" t="s">
        <v>143</v>
      </c>
      <c r="I61" s="69" t="s">
        <v>143</v>
      </c>
      <c r="J61" s="62"/>
      <c r="K61" s="62"/>
      <c r="L61" s="64"/>
    </row>
    <row r="62" spans="1:12" ht="87.75" customHeight="1">
      <c r="A62" s="81">
        <v>14</v>
      </c>
      <c r="B62" s="69" t="s">
        <v>144</v>
      </c>
      <c r="C62" s="66">
        <v>18600000</v>
      </c>
      <c r="D62" s="66">
        <v>0</v>
      </c>
      <c r="E62" s="70">
        <f t="shared" si="0"/>
        <v>0</v>
      </c>
      <c r="F62" s="69" t="s">
        <v>145</v>
      </c>
      <c r="G62" s="69" t="s">
        <v>146</v>
      </c>
      <c r="H62" s="69" t="s">
        <v>71</v>
      </c>
      <c r="I62" s="59" t="s">
        <v>147</v>
      </c>
      <c r="J62" s="62"/>
      <c r="K62" s="62"/>
      <c r="L62" s="64"/>
    </row>
    <row r="63" spans="1:12" ht="78" customHeight="1">
      <c r="A63" s="176">
        <v>12.4713496720746</v>
      </c>
      <c r="B63" s="121" t="s">
        <v>34</v>
      </c>
      <c r="C63" s="129">
        <v>99237203.368312404</v>
      </c>
      <c r="D63" s="129">
        <v>67430061.025371298</v>
      </c>
      <c r="E63" s="143">
        <f>D63/C63*100</f>
        <v>67.948368894585869</v>
      </c>
      <c r="F63" s="121" t="s">
        <v>72</v>
      </c>
      <c r="G63" s="121" t="s">
        <v>73</v>
      </c>
      <c r="H63" s="121" t="s">
        <v>218</v>
      </c>
      <c r="I63" s="121" t="s">
        <v>218</v>
      </c>
      <c r="J63" s="133"/>
      <c r="K63" s="133"/>
      <c r="L63" s="146"/>
    </row>
    <row r="64" spans="1:12" ht="81" customHeight="1">
      <c r="A64" s="177">
        <v>12.837935795650701</v>
      </c>
      <c r="B64" s="122"/>
      <c r="C64" s="130">
        <v>91016629.8484644</v>
      </c>
      <c r="D64" s="130">
        <v>58810592.020020299</v>
      </c>
      <c r="E64" s="144"/>
      <c r="F64" s="122"/>
      <c r="G64" s="122"/>
      <c r="H64" s="122"/>
      <c r="I64" s="122"/>
      <c r="J64" s="152"/>
      <c r="K64" s="152"/>
      <c r="L64" s="153"/>
    </row>
    <row r="65" spans="1:12" ht="101.25" hidden="1" customHeight="1">
      <c r="A65" s="178">
        <v>13.204521919226799</v>
      </c>
      <c r="B65" s="156"/>
      <c r="C65" s="166">
        <v>82796056.328615397</v>
      </c>
      <c r="D65" s="166">
        <v>50191123.014670298</v>
      </c>
      <c r="E65" s="145"/>
      <c r="F65" s="156"/>
      <c r="G65" s="156"/>
      <c r="H65" s="156"/>
      <c r="I65" s="156"/>
      <c r="J65" s="183"/>
      <c r="K65" s="183"/>
      <c r="L65" s="182"/>
    </row>
    <row r="66" spans="1:12" ht="12.75" customHeight="1">
      <c r="A66" s="176">
        <v>13.5711080428029</v>
      </c>
      <c r="B66" s="121" t="s">
        <v>35</v>
      </c>
      <c r="C66" s="129">
        <v>74575482.808767393</v>
      </c>
      <c r="D66" s="129">
        <v>41571654.009320296</v>
      </c>
      <c r="E66" s="143">
        <f>D66/C66*100</f>
        <v>55.744398083109644</v>
      </c>
      <c r="F66" s="121" t="s">
        <v>137</v>
      </c>
      <c r="G66" s="121" t="s">
        <v>128</v>
      </c>
      <c r="H66" s="121" t="s">
        <v>129</v>
      </c>
      <c r="I66" s="121" t="s">
        <v>129</v>
      </c>
      <c r="J66" s="121"/>
      <c r="K66" s="121"/>
      <c r="L66" s="124"/>
    </row>
    <row r="67" spans="1:12" ht="119.25" customHeight="1">
      <c r="A67" s="177">
        <v>13.937694166379</v>
      </c>
      <c r="B67" s="122"/>
      <c r="C67" s="130">
        <v>66354909.288919397</v>
      </c>
      <c r="D67" s="130">
        <v>32952185.003969301</v>
      </c>
      <c r="E67" s="144"/>
      <c r="F67" s="122"/>
      <c r="G67" s="122"/>
      <c r="H67" s="122"/>
      <c r="I67" s="122"/>
      <c r="J67" s="122"/>
      <c r="K67" s="122"/>
      <c r="L67" s="125"/>
    </row>
    <row r="68" spans="1:12" ht="105.75" hidden="1" customHeight="1">
      <c r="A68" s="177">
        <v>14.3042802899551</v>
      </c>
      <c r="B68" s="122"/>
      <c r="C68" s="130">
        <v>58134335.7690714</v>
      </c>
      <c r="D68" s="130">
        <v>24332715.998619299</v>
      </c>
      <c r="E68" s="144"/>
      <c r="F68" s="122"/>
      <c r="G68" s="122"/>
      <c r="H68" s="122"/>
      <c r="I68" s="122"/>
      <c r="J68" s="122"/>
      <c r="K68" s="122"/>
      <c r="L68" s="125"/>
    </row>
    <row r="69" spans="1:12" ht="94.5" hidden="1" customHeight="1">
      <c r="A69" s="177">
        <v>14.6708664135313</v>
      </c>
      <c r="B69" s="122"/>
      <c r="C69" s="130">
        <v>49913762.249223404</v>
      </c>
      <c r="D69" s="130">
        <v>15713246.9932693</v>
      </c>
      <c r="E69" s="144"/>
      <c r="F69" s="122"/>
      <c r="G69" s="122"/>
      <c r="H69" s="122"/>
      <c r="I69" s="122"/>
      <c r="J69" s="122"/>
      <c r="K69" s="122"/>
      <c r="L69" s="125"/>
    </row>
    <row r="70" spans="1:12" ht="171.75" hidden="1" customHeight="1">
      <c r="A70" s="178">
        <v>15.0374525371074</v>
      </c>
      <c r="B70" s="156"/>
      <c r="C70" s="166">
        <v>41693188.7293754</v>
      </c>
      <c r="D70" s="166">
        <v>7093777.9879182596</v>
      </c>
      <c r="E70" s="145"/>
      <c r="F70" s="156"/>
      <c r="G70" s="156"/>
      <c r="H70" s="156"/>
      <c r="I70" s="156"/>
      <c r="J70" s="156"/>
      <c r="K70" s="156"/>
      <c r="L70" s="164"/>
    </row>
    <row r="71" spans="1:12" ht="57" customHeight="1">
      <c r="A71" s="176">
        <v>15.404038660683501</v>
      </c>
      <c r="B71" s="121" t="s">
        <v>36</v>
      </c>
      <c r="C71" s="129">
        <v>33472615.209527399</v>
      </c>
      <c r="D71" s="129">
        <v>-1525691.01743174</v>
      </c>
      <c r="E71" s="143">
        <f>D71/C71*100</f>
        <v>-4.5580275334969302</v>
      </c>
      <c r="F71" s="121" t="s">
        <v>138</v>
      </c>
      <c r="G71" s="121" t="s">
        <v>132</v>
      </c>
      <c r="H71" s="121" t="s">
        <v>74</v>
      </c>
      <c r="I71" s="121" t="s">
        <v>74</v>
      </c>
      <c r="J71" s="121"/>
      <c r="K71" s="121"/>
      <c r="L71" s="124"/>
    </row>
    <row r="72" spans="1:12" ht="175.5" hidden="1" customHeight="1">
      <c r="A72" s="177">
        <v>15.770624784259599</v>
      </c>
      <c r="B72" s="122"/>
      <c r="C72" s="130">
        <v>25252041.689679399</v>
      </c>
      <c r="D72" s="130">
        <v>-10145160.0227817</v>
      </c>
      <c r="E72" s="144"/>
      <c r="F72" s="122"/>
      <c r="G72" s="122"/>
      <c r="H72" s="122"/>
      <c r="I72" s="122"/>
      <c r="J72" s="122"/>
      <c r="K72" s="122"/>
      <c r="L72" s="125"/>
    </row>
    <row r="73" spans="1:12" ht="175.5" hidden="1" customHeight="1">
      <c r="A73" s="177">
        <v>16.137210907835701</v>
      </c>
      <c r="B73" s="122"/>
      <c r="C73" s="130">
        <v>17031468.1698304</v>
      </c>
      <c r="D73" s="130">
        <v>-18764629.028132699</v>
      </c>
      <c r="E73" s="144"/>
      <c r="F73" s="122"/>
      <c r="G73" s="122"/>
      <c r="H73" s="122"/>
      <c r="I73" s="122"/>
      <c r="J73" s="122"/>
      <c r="K73" s="122"/>
      <c r="L73" s="125"/>
    </row>
    <row r="74" spans="1:12" ht="61.5" hidden="1" customHeight="1">
      <c r="A74" s="178">
        <v>16.5037970314118</v>
      </c>
      <c r="B74" s="156"/>
      <c r="C74" s="166">
        <v>8810894.6499823909</v>
      </c>
      <c r="D74" s="166">
        <v>-27384098.033482701</v>
      </c>
      <c r="E74" s="145"/>
      <c r="F74" s="156"/>
      <c r="G74" s="156"/>
      <c r="H74" s="156"/>
      <c r="I74" s="156"/>
      <c r="J74" s="156"/>
      <c r="K74" s="156"/>
      <c r="L74" s="164"/>
    </row>
    <row r="75" spans="1:12" ht="74.25" customHeight="1">
      <c r="A75" s="176">
        <v>16.870383154987898</v>
      </c>
      <c r="B75" s="121" t="s">
        <v>37</v>
      </c>
      <c r="C75" s="129">
        <v>590321.13013440405</v>
      </c>
      <c r="D75" s="129">
        <v>-36003567.0388337</v>
      </c>
      <c r="E75" s="143">
        <f>D75/C75*100</f>
        <v>-6098.9798943223368</v>
      </c>
      <c r="F75" s="121" t="s">
        <v>138</v>
      </c>
      <c r="G75" s="121" t="s">
        <v>76</v>
      </c>
      <c r="H75" s="121" t="s">
        <v>74</v>
      </c>
      <c r="I75" s="121" t="s">
        <v>74</v>
      </c>
      <c r="J75" s="121"/>
      <c r="K75" s="121"/>
      <c r="L75" s="124"/>
    </row>
    <row r="76" spans="1:12" ht="2.25" hidden="1" customHeight="1">
      <c r="A76" s="177">
        <v>17.236969278564001</v>
      </c>
      <c r="B76" s="122"/>
      <c r="C76" s="130">
        <v>-7630252.38971359</v>
      </c>
      <c r="D76" s="130">
        <v>-44623036.044183701</v>
      </c>
      <c r="E76" s="144"/>
      <c r="F76" s="122"/>
      <c r="G76" s="122"/>
      <c r="H76" s="122"/>
      <c r="I76" s="122"/>
      <c r="J76" s="122"/>
      <c r="K76" s="122"/>
      <c r="L76" s="125"/>
    </row>
    <row r="77" spans="1:12" ht="77.25" hidden="1" customHeight="1">
      <c r="A77" s="178">
        <v>17.603555402140199</v>
      </c>
      <c r="B77" s="156"/>
      <c r="C77" s="166">
        <v>-15850825.909561601</v>
      </c>
      <c r="D77" s="166">
        <v>-53242505.049533702</v>
      </c>
      <c r="E77" s="145"/>
      <c r="F77" s="156"/>
      <c r="G77" s="156"/>
      <c r="H77" s="156"/>
      <c r="I77" s="156"/>
      <c r="J77" s="156"/>
      <c r="K77" s="156"/>
      <c r="L77" s="164"/>
    </row>
    <row r="78" spans="1:12" ht="61.5" customHeight="1">
      <c r="A78" s="176">
        <v>17.970141525716301</v>
      </c>
      <c r="B78" s="113" t="s">
        <v>38</v>
      </c>
      <c r="C78" s="104">
        <v>-24071399.429409601</v>
      </c>
      <c r="D78" s="107">
        <v>-61861974.054884702</v>
      </c>
      <c r="E78" s="110">
        <f>D78/C78*100</f>
        <v>256.99367515502189</v>
      </c>
      <c r="F78" s="113" t="s">
        <v>88</v>
      </c>
      <c r="G78" s="113" t="s">
        <v>135</v>
      </c>
      <c r="H78" s="113" t="s">
        <v>78</v>
      </c>
      <c r="I78" s="113" t="s">
        <v>78</v>
      </c>
      <c r="J78" s="95"/>
      <c r="K78" s="95"/>
      <c r="L78" s="98"/>
    </row>
    <row r="79" spans="1:12" ht="12" customHeight="1">
      <c r="A79" s="177">
        <v>18.336727649292399</v>
      </c>
      <c r="B79" s="114"/>
      <c r="C79" s="105">
        <v>-32291972.949257601</v>
      </c>
      <c r="D79" s="108">
        <v>-70481443.060234696</v>
      </c>
      <c r="E79" s="111"/>
      <c r="F79" s="114"/>
      <c r="G79" s="114"/>
      <c r="H79" s="114"/>
      <c r="I79" s="114"/>
      <c r="J79" s="96"/>
      <c r="K79" s="96"/>
      <c r="L79" s="99"/>
    </row>
    <row r="80" spans="1:12" ht="66" hidden="1" customHeight="1">
      <c r="A80" s="177">
        <v>18.703313772868501</v>
      </c>
      <c r="B80" s="114"/>
      <c r="C80" s="105">
        <v>-40512546.469105601</v>
      </c>
      <c r="D80" s="108">
        <v>-79100912.065584704</v>
      </c>
      <c r="E80" s="111"/>
      <c r="F80" s="114"/>
      <c r="G80" s="114"/>
      <c r="H80" s="114"/>
      <c r="I80" s="114"/>
      <c r="J80" s="96"/>
      <c r="K80" s="96"/>
      <c r="L80" s="99"/>
    </row>
    <row r="81" spans="1:12" ht="150" hidden="1" customHeight="1">
      <c r="A81" s="177">
        <v>19.0698998964446</v>
      </c>
      <c r="B81" s="114"/>
      <c r="C81" s="105">
        <v>-48733119.988954604</v>
      </c>
      <c r="D81" s="108">
        <v>-87720381.070935696</v>
      </c>
      <c r="E81" s="111"/>
      <c r="F81" s="114"/>
      <c r="G81" s="114"/>
      <c r="H81" s="114"/>
      <c r="I81" s="114"/>
      <c r="J81" s="96"/>
      <c r="K81" s="96"/>
      <c r="L81" s="99"/>
    </row>
    <row r="82" spans="1:12" ht="120.75" hidden="1" customHeight="1">
      <c r="A82" s="177">
        <v>19.436486020020698</v>
      </c>
      <c r="B82" s="114"/>
      <c r="C82" s="105">
        <v>-56953693.5088026</v>
      </c>
      <c r="D82" s="108">
        <v>-96339850.076285705</v>
      </c>
      <c r="E82" s="111"/>
      <c r="F82" s="114"/>
      <c r="G82" s="114"/>
      <c r="H82" s="114"/>
      <c r="I82" s="114"/>
      <c r="J82" s="96"/>
      <c r="K82" s="96"/>
      <c r="L82" s="99"/>
    </row>
    <row r="83" spans="1:12" ht="17.25" hidden="1" customHeight="1">
      <c r="A83" s="178">
        <v>19.8030721435968</v>
      </c>
      <c r="B83" s="115"/>
      <c r="C83" s="106">
        <v>-65174267.028650597</v>
      </c>
      <c r="D83" s="109">
        <v>-104959319.081636</v>
      </c>
      <c r="E83" s="112"/>
      <c r="F83" s="115"/>
      <c r="G83" s="115"/>
      <c r="H83" s="115"/>
      <c r="I83" s="115"/>
      <c r="J83" s="97"/>
      <c r="K83" s="97"/>
      <c r="L83" s="100"/>
    </row>
    <row r="84" spans="1:12" ht="69.75" customHeight="1">
      <c r="A84" s="81">
        <v>20.169658267172998</v>
      </c>
      <c r="B84" s="91" t="s">
        <v>130</v>
      </c>
      <c r="C84" s="93">
        <v>-73394840.548498601</v>
      </c>
      <c r="D84" s="94">
        <v>-113578788.086987</v>
      </c>
      <c r="E84" s="89">
        <f t="shared" ref="E84:E90" si="1">D84/C84*100</f>
        <v>154.75037105903274</v>
      </c>
      <c r="F84" s="91" t="s">
        <v>88</v>
      </c>
      <c r="G84" s="91" t="s">
        <v>84</v>
      </c>
      <c r="H84" s="91" t="s">
        <v>131</v>
      </c>
      <c r="I84" s="91" t="s">
        <v>131</v>
      </c>
      <c r="J84" s="90"/>
      <c r="K84" s="90"/>
      <c r="L84" s="92"/>
    </row>
    <row r="85" spans="1:12" ht="82.5" customHeight="1">
      <c r="A85" s="81">
        <v>20.536244390749101</v>
      </c>
      <c r="B85" s="91" t="s">
        <v>133</v>
      </c>
      <c r="C85" s="93">
        <v>-81615414.068346605</v>
      </c>
      <c r="D85" s="94">
        <v>-122198257.092337</v>
      </c>
      <c r="E85" s="89">
        <f t="shared" si="1"/>
        <v>149.72448340457527</v>
      </c>
      <c r="F85" s="91" t="s">
        <v>139</v>
      </c>
      <c r="G85" s="91" t="s">
        <v>134</v>
      </c>
      <c r="H85" s="91" t="s">
        <v>74</v>
      </c>
      <c r="I85" s="91" t="s">
        <v>74</v>
      </c>
      <c r="J85" s="90"/>
      <c r="K85" s="90"/>
      <c r="L85" s="92"/>
    </row>
    <row r="86" spans="1:12" ht="88.5" customHeight="1">
      <c r="A86" s="81">
        <v>20.902830514325199</v>
      </c>
      <c r="B86" s="91" t="s">
        <v>39</v>
      </c>
      <c r="C86" s="93">
        <v>-89835987.588194594</v>
      </c>
      <c r="D86" s="93">
        <v>-130817726.097688</v>
      </c>
      <c r="E86" s="89">
        <f t="shared" si="1"/>
        <v>145.61839816060399</v>
      </c>
      <c r="F86" s="91" t="s">
        <v>108</v>
      </c>
      <c r="G86" s="91" t="s">
        <v>140</v>
      </c>
      <c r="H86" s="91" t="s">
        <v>77</v>
      </c>
      <c r="I86" s="91" t="s">
        <v>77</v>
      </c>
      <c r="J86" s="90"/>
      <c r="K86" s="90"/>
      <c r="L86" s="92"/>
    </row>
    <row r="87" spans="1:12" ht="102" customHeight="1">
      <c r="A87" s="81">
        <v>21.269416637901301</v>
      </c>
      <c r="B87" s="91" t="s">
        <v>40</v>
      </c>
      <c r="C87" s="93">
        <v>-98056561.108042598</v>
      </c>
      <c r="D87" s="93">
        <v>-139437195.10303801</v>
      </c>
      <c r="E87" s="89">
        <f t="shared" si="1"/>
        <v>142.20078037348321</v>
      </c>
      <c r="F87" s="91" t="s">
        <v>148</v>
      </c>
      <c r="G87" s="91" t="s">
        <v>79</v>
      </c>
      <c r="H87" s="91" t="s">
        <v>74</v>
      </c>
      <c r="I87" s="91" t="s">
        <v>74</v>
      </c>
      <c r="J87" s="90"/>
      <c r="K87" s="90"/>
      <c r="L87" s="92"/>
    </row>
    <row r="88" spans="1:12" ht="99" customHeight="1">
      <c r="A88" s="81">
        <v>21.6360027614774</v>
      </c>
      <c r="B88" s="91" t="s">
        <v>41</v>
      </c>
      <c r="C88" s="93">
        <v>-106277134.627891</v>
      </c>
      <c r="D88" s="93">
        <v>-148056664.10838801</v>
      </c>
      <c r="E88" s="89">
        <f t="shared" si="1"/>
        <v>139.31187044774967</v>
      </c>
      <c r="F88" s="91" t="s">
        <v>80</v>
      </c>
      <c r="G88" s="91" t="s">
        <v>141</v>
      </c>
      <c r="H88" s="91" t="s">
        <v>74</v>
      </c>
      <c r="I88" s="91" t="s">
        <v>74</v>
      </c>
      <c r="J88" s="90"/>
      <c r="K88" s="90"/>
      <c r="L88" s="92"/>
    </row>
    <row r="89" spans="1:12" ht="154.5" customHeight="1">
      <c r="A89" s="81">
        <v>22.002588885053498</v>
      </c>
      <c r="B89" s="91" t="s">
        <v>42</v>
      </c>
      <c r="C89" s="93">
        <v>-114497708.14773899</v>
      </c>
      <c r="D89" s="93">
        <v>-156676133.11373901</v>
      </c>
      <c r="E89" s="89">
        <f t="shared" si="1"/>
        <v>136.83778972377004</v>
      </c>
      <c r="F89" s="91" t="s">
        <v>142</v>
      </c>
      <c r="G89" s="91" t="s">
        <v>81</v>
      </c>
      <c r="H89" s="91" t="s">
        <v>143</v>
      </c>
      <c r="I89" s="91" t="s">
        <v>143</v>
      </c>
      <c r="J89" s="90"/>
      <c r="K89" s="90"/>
      <c r="L89" s="92"/>
    </row>
    <row r="90" spans="1:12" ht="57" customHeight="1">
      <c r="A90" s="81">
        <v>22.3691750086296</v>
      </c>
      <c r="B90" s="91" t="s">
        <v>144</v>
      </c>
      <c r="C90" s="93">
        <v>-122718281.667588</v>
      </c>
      <c r="D90" s="93">
        <v>-165295602.11908901</v>
      </c>
      <c r="E90" s="89">
        <f t="shared" si="1"/>
        <v>134.69517326426711</v>
      </c>
      <c r="F90" s="91" t="s">
        <v>145</v>
      </c>
      <c r="G90" s="91" t="s">
        <v>146</v>
      </c>
      <c r="H90" s="91" t="s">
        <v>226</v>
      </c>
      <c r="I90" s="59" t="s">
        <v>147</v>
      </c>
      <c r="J90" s="90"/>
      <c r="K90" s="90"/>
      <c r="L90" s="92"/>
    </row>
    <row r="91" spans="1:12" ht="112.5" customHeight="1">
      <c r="A91" s="81">
        <v>36</v>
      </c>
      <c r="B91" s="73" t="s">
        <v>61</v>
      </c>
      <c r="C91" s="66">
        <v>90700000</v>
      </c>
      <c r="D91" s="66">
        <v>59157237</v>
      </c>
      <c r="E91" s="70">
        <f t="shared" ref="E87:E98" si="2">D91/C91*100</f>
        <v>65.222973539140014</v>
      </c>
      <c r="F91" s="69" t="s">
        <v>104</v>
      </c>
      <c r="G91" s="69" t="s">
        <v>189</v>
      </c>
      <c r="H91" s="69" t="s">
        <v>74</v>
      </c>
      <c r="I91" s="69" t="s">
        <v>74</v>
      </c>
      <c r="J91" s="62"/>
      <c r="K91" s="62"/>
      <c r="L91" s="64"/>
    </row>
    <row r="92" spans="1:12" ht="147.75" customHeight="1">
      <c r="A92" s="81">
        <v>37</v>
      </c>
      <c r="B92" s="73" t="s">
        <v>62</v>
      </c>
      <c r="C92" s="66">
        <v>1869492112</v>
      </c>
      <c r="D92" s="66">
        <v>1820271092</v>
      </c>
      <c r="E92" s="70">
        <f t="shared" si="2"/>
        <v>97.367144815211716</v>
      </c>
      <c r="F92" s="69" t="s">
        <v>105</v>
      </c>
      <c r="G92" s="69" t="s">
        <v>193</v>
      </c>
      <c r="H92" s="69" t="s">
        <v>194</v>
      </c>
      <c r="I92" s="69" t="s">
        <v>194</v>
      </c>
      <c r="J92" s="62"/>
      <c r="K92" s="62"/>
      <c r="L92" s="64"/>
    </row>
    <row r="93" spans="1:12" ht="81.75" customHeight="1">
      <c r="A93" s="81">
        <v>38</v>
      </c>
      <c r="B93" s="73" t="s">
        <v>202</v>
      </c>
      <c r="C93" s="66">
        <v>145814500</v>
      </c>
      <c r="D93" s="66">
        <v>111400000</v>
      </c>
      <c r="E93" s="70">
        <f t="shared" si="2"/>
        <v>76.398437741102569</v>
      </c>
      <c r="F93" s="69" t="s">
        <v>203</v>
      </c>
      <c r="G93" s="69" t="s">
        <v>204</v>
      </c>
      <c r="H93" s="69" t="s">
        <v>205</v>
      </c>
      <c r="I93" s="69" t="s">
        <v>205</v>
      </c>
      <c r="J93" s="62"/>
      <c r="K93" s="62"/>
      <c r="L93" s="64"/>
    </row>
    <row r="94" spans="1:12" ht="92.25" customHeight="1">
      <c r="A94" s="81">
        <v>39</v>
      </c>
      <c r="B94" s="73" t="s">
        <v>206</v>
      </c>
      <c r="C94" s="66">
        <v>339958000</v>
      </c>
      <c r="D94" s="66">
        <v>327875788</v>
      </c>
      <c r="E94" s="70">
        <f t="shared" si="2"/>
        <v>96.445969207960985</v>
      </c>
      <c r="F94" s="69" t="s">
        <v>208</v>
      </c>
      <c r="G94" s="69" t="s">
        <v>207</v>
      </c>
      <c r="H94" s="69" t="s">
        <v>209</v>
      </c>
      <c r="I94" s="69" t="s">
        <v>209</v>
      </c>
      <c r="J94" s="62"/>
      <c r="K94" s="62"/>
      <c r="L94" s="64"/>
    </row>
    <row r="95" spans="1:12" ht="107.25" customHeight="1">
      <c r="A95" s="81">
        <v>40</v>
      </c>
      <c r="B95" s="73" t="s">
        <v>210</v>
      </c>
      <c r="C95" s="66">
        <v>100000000</v>
      </c>
      <c r="D95" s="66">
        <v>85039494</v>
      </c>
      <c r="E95" s="70">
        <f t="shared" si="2"/>
        <v>85.039494000000005</v>
      </c>
      <c r="F95" s="69" t="s">
        <v>211</v>
      </c>
      <c r="G95" s="69" t="s">
        <v>212</v>
      </c>
      <c r="H95" s="69" t="s">
        <v>213</v>
      </c>
      <c r="I95" s="69" t="s">
        <v>213</v>
      </c>
      <c r="J95" s="62"/>
      <c r="K95" s="62"/>
      <c r="L95" s="64"/>
    </row>
    <row r="96" spans="1:12" ht="84" customHeight="1">
      <c r="A96" s="81">
        <v>41</v>
      </c>
      <c r="B96" s="73" t="s">
        <v>214</v>
      </c>
      <c r="C96" s="66">
        <v>202242000</v>
      </c>
      <c r="D96" s="66">
        <v>184576577</v>
      </c>
      <c r="E96" s="70">
        <f t="shared" si="2"/>
        <v>91.265205545831236</v>
      </c>
      <c r="F96" s="69" t="s">
        <v>215</v>
      </c>
      <c r="G96" s="69" t="s">
        <v>216</v>
      </c>
      <c r="H96" s="69" t="s">
        <v>217</v>
      </c>
      <c r="I96" s="69" t="s">
        <v>217</v>
      </c>
      <c r="J96" s="62"/>
      <c r="K96" s="62"/>
      <c r="L96" s="64"/>
    </row>
    <row r="97" spans="1:12" ht="92.25" customHeight="1">
      <c r="A97" s="84" t="s">
        <v>222</v>
      </c>
      <c r="B97" s="74" t="s">
        <v>177</v>
      </c>
      <c r="C97" s="12">
        <v>37880000</v>
      </c>
      <c r="D97" s="12">
        <v>24359700</v>
      </c>
      <c r="E97" s="71">
        <f t="shared" si="2"/>
        <v>64.307550158394932</v>
      </c>
      <c r="F97" s="7" t="s">
        <v>178</v>
      </c>
      <c r="G97" s="7"/>
      <c r="H97" s="7"/>
      <c r="I97" s="7"/>
      <c r="J97" s="26"/>
      <c r="K97" s="26"/>
      <c r="L97" s="14"/>
    </row>
    <row r="98" spans="1:12" ht="84.75" customHeight="1">
      <c r="A98" s="81">
        <v>42</v>
      </c>
      <c r="B98" s="73" t="s">
        <v>63</v>
      </c>
      <c r="C98" s="66">
        <v>37880000</v>
      </c>
      <c r="D98" s="66">
        <v>24359700</v>
      </c>
      <c r="E98" s="70">
        <f t="shared" si="2"/>
        <v>64.307550158394932</v>
      </c>
      <c r="F98" s="69" t="s">
        <v>179</v>
      </c>
      <c r="G98" s="69" t="s">
        <v>180</v>
      </c>
      <c r="H98" s="69" t="s">
        <v>181</v>
      </c>
      <c r="I98" s="69" t="s">
        <v>181</v>
      </c>
      <c r="J98" s="62"/>
      <c r="K98" s="62"/>
      <c r="L98" s="64"/>
    </row>
    <row r="99" spans="1:12" ht="54.75" customHeight="1">
      <c r="A99" s="84" t="s">
        <v>223</v>
      </c>
      <c r="B99" s="74" t="s">
        <v>64</v>
      </c>
      <c r="C99" s="12">
        <v>252324600</v>
      </c>
      <c r="D99" s="11">
        <v>245631450</v>
      </c>
      <c r="E99" s="80">
        <f>D99/C99*100</f>
        <v>97.3474048903674</v>
      </c>
      <c r="F99" s="7" t="s">
        <v>106</v>
      </c>
      <c r="G99" s="26"/>
      <c r="H99" s="26"/>
      <c r="I99" s="26"/>
      <c r="J99" s="26"/>
      <c r="K99" s="26"/>
      <c r="L99" s="14"/>
    </row>
    <row r="100" spans="1:12" ht="104.25" customHeight="1">
      <c r="A100" s="81">
        <v>43</v>
      </c>
      <c r="B100" s="76" t="s">
        <v>185</v>
      </c>
      <c r="C100" s="65">
        <v>60000000</v>
      </c>
      <c r="D100" s="72">
        <v>59944598</v>
      </c>
      <c r="E100" s="78">
        <f>D100/C100*100</f>
        <v>99.907663333333332</v>
      </c>
      <c r="F100" s="68" t="s">
        <v>186</v>
      </c>
      <c r="G100" s="68" t="s">
        <v>187</v>
      </c>
      <c r="H100" s="68" t="s">
        <v>188</v>
      </c>
      <c r="I100" s="68" t="s">
        <v>188</v>
      </c>
      <c r="J100" s="61"/>
      <c r="K100" s="61"/>
      <c r="L100" s="63"/>
    </row>
    <row r="101" spans="1:12" ht="105.75" customHeight="1" thickBot="1">
      <c r="A101" s="82">
        <v>44</v>
      </c>
      <c r="B101" s="77" t="s">
        <v>65</v>
      </c>
      <c r="C101" s="19">
        <v>192324600</v>
      </c>
      <c r="D101" s="19">
        <v>185686852</v>
      </c>
      <c r="E101" s="28">
        <f>D101/C101*100</f>
        <v>96.548674480539674</v>
      </c>
      <c r="F101" s="16" t="s">
        <v>224</v>
      </c>
      <c r="G101" s="16" t="s">
        <v>183</v>
      </c>
      <c r="H101" s="16" t="s">
        <v>184</v>
      </c>
      <c r="I101" s="16" t="s">
        <v>184</v>
      </c>
      <c r="J101" s="18"/>
      <c r="K101" s="18"/>
      <c r="L101" s="20"/>
    </row>
    <row r="102" spans="1:12" ht="15.75" thickTop="1"/>
    <row r="103" spans="1:12" ht="9.75" customHeight="1"/>
    <row r="104" spans="1:12">
      <c r="H104" s="173" t="s">
        <v>119</v>
      </c>
      <c r="I104" s="173"/>
      <c r="J104" s="173"/>
    </row>
    <row r="105" spans="1:12">
      <c r="H105" s="173" t="s">
        <v>120</v>
      </c>
      <c r="I105" s="173"/>
      <c r="J105" s="173"/>
    </row>
    <row r="106" spans="1:12">
      <c r="H106" s="30"/>
      <c r="I106" s="30"/>
      <c r="J106" s="30"/>
    </row>
    <row r="107" spans="1:12">
      <c r="H107" s="30"/>
      <c r="I107" s="30"/>
      <c r="J107" s="30"/>
    </row>
    <row r="108" spans="1:12">
      <c r="H108" s="30"/>
      <c r="I108" s="30"/>
      <c r="J108" s="30"/>
    </row>
    <row r="109" spans="1:12">
      <c r="H109" s="173" t="s">
        <v>121</v>
      </c>
      <c r="I109" s="173"/>
      <c r="J109" s="173"/>
    </row>
    <row r="110" spans="1:12">
      <c r="H110" s="172" t="s">
        <v>219</v>
      </c>
      <c r="I110" s="172"/>
      <c r="J110" s="172"/>
    </row>
  </sheetData>
  <mergeCells count="172">
    <mergeCell ref="K78:K83"/>
    <mergeCell ref="L78:L83"/>
    <mergeCell ref="A78:A83"/>
    <mergeCell ref="B78:B83"/>
    <mergeCell ref="C78:C83"/>
    <mergeCell ref="D78:D83"/>
    <mergeCell ref="E78:E83"/>
    <mergeCell ref="F78:F83"/>
    <mergeCell ref="G78:G83"/>
    <mergeCell ref="H78:H83"/>
    <mergeCell ref="I78:I83"/>
    <mergeCell ref="K71:K74"/>
    <mergeCell ref="L71:L74"/>
    <mergeCell ref="A75:A77"/>
    <mergeCell ref="B75:B77"/>
    <mergeCell ref="C75:C77"/>
    <mergeCell ref="D75:D77"/>
    <mergeCell ref="E75:E77"/>
    <mergeCell ref="F75:F77"/>
    <mergeCell ref="G75:G77"/>
    <mergeCell ref="H75:H77"/>
    <mergeCell ref="I75:I77"/>
    <mergeCell ref="J75:J77"/>
    <mergeCell ref="K75:K77"/>
    <mergeCell ref="L75:L77"/>
    <mergeCell ref="A71:A74"/>
    <mergeCell ref="B71:B74"/>
    <mergeCell ref="C71:C74"/>
    <mergeCell ref="D71:D74"/>
    <mergeCell ref="E71:E74"/>
    <mergeCell ref="F71:F74"/>
    <mergeCell ref="G71:G74"/>
    <mergeCell ref="H71:H74"/>
    <mergeCell ref="I71:I74"/>
    <mergeCell ref="K63:K65"/>
    <mergeCell ref="L63:L65"/>
    <mergeCell ref="A66:A70"/>
    <mergeCell ref="B66:B70"/>
    <mergeCell ref="C66:C70"/>
    <mergeCell ref="D66:D70"/>
    <mergeCell ref="E66:E70"/>
    <mergeCell ref="F66:F70"/>
    <mergeCell ref="G66:G70"/>
    <mergeCell ref="H66:H70"/>
    <mergeCell ref="I66:I70"/>
    <mergeCell ref="J66:J70"/>
    <mergeCell ref="K66:K70"/>
    <mergeCell ref="L66:L70"/>
    <mergeCell ref="A63:A65"/>
    <mergeCell ref="B63:B65"/>
    <mergeCell ref="C63:C65"/>
    <mergeCell ref="D63:D65"/>
    <mergeCell ref="E63:E65"/>
    <mergeCell ref="F63:F65"/>
    <mergeCell ref="G63:G65"/>
    <mergeCell ref="H63:H65"/>
    <mergeCell ref="I63:I65"/>
    <mergeCell ref="A12:A14"/>
    <mergeCell ref="B12:B14"/>
    <mergeCell ref="C12:C14"/>
    <mergeCell ref="L12:L14"/>
    <mergeCell ref="G13:G14"/>
    <mergeCell ref="H13:I13"/>
    <mergeCell ref="C17:C24"/>
    <mergeCell ref="D17:D24"/>
    <mergeCell ref="B17:B24"/>
    <mergeCell ref="D12:D14"/>
    <mergeCell ref="E12:E14"/>
    <mergeCell ref="F12:F14"/>
    <mergeCell ref="G12:I12"/>
    <mergeCell ref="J12:J14"/>
    <mergeCell ref="K12:K14"/>
    <mergeCell ref="K25:K30"/>
    <mergeCell ref="L25:L30"/>
    <mergeCell ref="B31:B34"/>
    <mergeCell ref="K17:K24"/>
    <mergeCell ref="L17:L24"/>
    <mergeCell ref="C25:C30"/>
    <mergeCell ref="D25:D30"/>
    <mergeCell ref="B25:B30"/>
    <mergeCell ref="E25:E30"/>
    <mergeCell ref="F25:F30"/>
    <mergeCell ref="G25:G30"/>
    <mergeCell ref="E17:E24"/>
    <mergeCell ref="F17:F24"/>
    <mergeCell ref="G17:G24"/>
    <mergeCell ref="H17:H24"/>
    <mergeCell ref="I17:I24"/>
    <mergeCell ref="J17:J24"/>
    <mergeCell ref="I31:I34"/>
    <mergeCell ref="J31:J34"/>
    <mergeCell ref="K31:K34"/>
    <mergeCell ref="L31:L34"/>
    <mergeCell ref="C31:C34"/>
    <mergeCell ref="D31:D34"/>
    <mergeCell ref="E31:E34"/>
    <mergeCell ref="F31:F34"/>
    <mergeCell ref="G31:G34"/>
    <mergeCell ref="H25:H30"/>
    <mergeCell ref="I25:I30"/>
    <mergeCell ref="J25:J30"/>
    <mergeCell ref="H31:H34"/>
    <mergeCell ref="B43:B46"/>
    <mergeCell ref="E43:E46"/>
    <mergeCell ref="G38:G42"/>
    <mergeCell ref="H38:H42"/>
    <mergeCell ref="I38:I42"/>
    <mergeCell ref="J38:J42"/>
    <mergeCell ref="K38:K42"/>
    <mergeCell ref="L38:L42"/>
    <mergeCell ref="L35:L37"/>
    <mergeCell ref="C38:C42"/>
    <mergeCell ref="D38:D42"/>
    <mergeCell ref="B38:B42"/>
    <mergeCell ref="E38:E42"/>
    <mergeCell ref="F38:F42"/>
    <mergeCell ref="F35:F37"/>
    <mergeCell ref="G35:G37"/>
    <mergeCell ref="H35:H37"/>
    <mergeCell ref="I35:I37"/>
    <mergeCell ref="J35:J37"/>
    <mergeCell ref="K35:K37"/>
    <mergeCell ref="C35:C37"/>
    <mergeCell ref="D35:D37"/>
    <mergeCell ref="B35:B37"/>
    <mergeCell ref="E35:E37"/>
    <mergeCell ref="E47:E49"/>
    <mergeCell ref="F47:F49"/>
    <mergeCell ref="F43:F46"/>
    <mergeCell ref="G43:G46"/>
    <mergeCell ref="H43:H46"/>
    <mergeCell ref="I43:I46"/>
    <mergeCell ref="J43:J46"/>
    <mergeCell ref="K43:K46"/>
    <mergeCell ref="C43:C46"/>
    <mergeCell ref="D43:D46"/>
    <mergeCell ref="H104:J104"/>
    <mergeCell ref="H105:J105"/>
    <mergeCell ref="H109:J109"/>
    <mergeCell ref="H110:J110"/>
    <mergeCell ref="F50:F55"/>
    <mergeCell ref="G50:G55"/>
    <mergeCell ref="H50:H55"/>
    <mergeCell ref="I50:I55"/>
    <mergeCell ref="J50:J55"/>
    <mergeCell ref="J63:J65"/>
    <mergeCell ref="J71:J74"/>
    <mergeCell ref="J78:J83"/>
    <mergeCell ref="A47:A49"/>
    <mergeCell ref="A50:A55"/>
    <mergeCell ref="A17:A23"/>
    <mergeCell ref="A25:A30"/>
    <mergeCell ref="A31:A34"/>
    <mergeCell ref="A35:A37"/>
    <mergeCell ref="A38:A42"/>
    <mergeCell ref="A43:A46"/>
    <mergeCell ref="L50:L55"/>
    <mergeCell ref="K50:K55"/>
    <mergeCell ref="B50:B55"/>
    <mergeCell ref="C50:C55"/>
    <mergeCell ref="D50:D55"/>
    <mergeCell ref="E50:E55"/>
    <mergeCell ref="G47:G49"/>
    <mergeCell ref="H47:H49"/>
    <mergeCell ref="I47:I49"/>
    <mergeCell ref="J47:J49"/>
    <mergeCell ref="K47:K49"/>
    <mergeCell ref="L47:L49"/>
    <mergeCell ref="L43:L46"/>
    <mergeCell ref="C47:C49"/>
    <mergeCell ref="D47:D49"/>
    <mergeCell ref="B47:B49"/>
  </mergeCells>
  <pageMargins left="1.66" right="0.56000000000000005" top="0.54" bottom="0.52" header="0.31496062992126" footer="0.31496062992126"/>
  <pageSetup paperSize="5" scale="90" orientation="landscape" verticalDpi="0" r:id="rId1"/>
  <rowBreaks count="7" manualBreakCount="7">
    <brk id="34" max="11" man="1"/>
    <brk id="55" max="11" man="1"/>
    <brk id="60" max="11" man="1"/>
    <brk id="70" max="11" man="1"/>
    <brk id="87" max="11" man="1"/>
    <brk id="92" max="11" man="1"/>
    <brk id="98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Wisha</dc:creator>
  <cp:lastModifiedBy>VIRZE</cp:lastModifiedBy>
  <cp:lastPrinted>2019-07-09T06:55:29Z</cp:lastPrinted>
  <dcterms:created xsi:type="dcterms:W3CDTF">2018-01-09T05:18:17Z</dcterms:created>
  <dcterms:modified xsi:type="dcterms:W3CDTF">2019-07-09T06:57:02Z</dcterms:modified>
</cp:coreProperties>
</file>